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600" windowHeight="9180" firstSheet="1" activeTab="7"/>
  </bookViews>
  <sheets>
    <sheet name="4" sheetId="1" state="hidden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</sheets>
  <definedNames/>
  <calcPr fullCalcOnLoad="1"/>
</workbook>
</file>

<file path=xl/sharedStrings.xml><?xml version="1.0" encoding="utf-8"?>
<sst xmlns="http://schemas.openxmlformats.org/spreadsheetml/2006/main" count="6059" uniqueCount="1669">
  <si>
    <t>Место</t>
  </si>
  <si>
    <t>Сумма баллов</t>
  </si>
  <si>
    <t>№</t>
  </si>
  <si>
    <t>Фамилия Имя Отчество (полностью)</t>
  </si>
  <si>
    <t>Класс</t>
  </si>
  <si>
    <t>Образовательное учреждение</t>
  </si>
  <si>
    <t>Задания/ баллы за задания</t>
  </si>
  <si>
    <t>8  класс</t>
  </si>
  <si>
    <t>9  класс</t>
  </si>
  <si>
    <t>10  класс</t>
  </si>
  <si>
    <t>11  класс</t>
  </si>
  <si>
    <t>Макс. кол-во баллов за зад-е</t>
  </si>
  <si>
    <t>7  класс</t>
  </si>
  <si>
    <t>Школьный этап Всероссийской олимпиады школьников по математике</t>
  </si>
  <si>
    <t>4  класс</t>
  </si>
  <si>
    <t>5  класс</t>
  </si>
  <si>
    <t>6  класс</t>
  </si>
  <si>
    <t>2019 - 2020 учебный год</t>
  </si>
  <si>
    <t>Учитель</t>
  </si>
  <si>
    <t>дата 23.10.2019</t>
  </si>
  <si>
    <t>Утверждён</t>
  </si>
  <si>
    <t>приказом Управления образования НГО</t>
  </si>
  <si>
    <t>от_________________"____________</t>
  </si>
  <si>
    <t>Борисихин Матвей Константинович</t>
  </si>
  <si>
    <t>4А</t>
  </si>
  <si>
    <t>МАОУ "СОШ № 40"</t>
  </si>
  <si>
    <t>Антонова Любовь Сергеевна</t>
  </si>
  <si>
    <t>Матвеев Денис Евгеньевич</t>
  </si>
  <si>
    <t>Медведев Денис Дмитриевич</t>
  </si>
  <si>
    <t>Суслова Екатерина Денисовна</t>
  </si>
  <si>
    <t>4Б</t>
  </si>
  <si>
    <t>Воронина Елена Анатольевна</t>
  </si>
  <si>
    <t>Лукина Виктория Павловна</t>
  </si>
  <si>
    <t>Галкин Андрей Евгеньевич</t>
  </si>
  <si>
    <t>4В</t>
  </si>
  <si>
    <t>Плещева Наталья Николаевна</t>
  </si>
  <si>
    <t>Чайников Игорь Артурович</t>
  </si>
  <si>
    <t>Дектярёв Дмитрий Александрович</t>
  </si>
  <si>
    <t>4Г</t>
  </si>
  <si>
    <t>Озорнина Лариса Львовна</t>
  </si>
  <si>
    <t>Созыкин Владислав Юрьевич</t>
  </si>
  <si>
    <t>Сычёв Владислав Витальевич</t>
  </si>
  <si>
    <t>Чумаков Тимур Александрович</t>
  </si>
  <si>
    <t xml:space="preserve"> Александрова Дарья</t>
  </si>
  <si>
    <t>МАОУ "Гимназия № 41"</t>
  </si>
  <si>
    <t>Сёмина Светлана Вениаминовна</t>
  </si>
  <si>
    <t>Брикман Глеб</t>
  </si>
  <si>
    <t xml:space="preserve"> Горяева Дарья</t>
  </si>
  <si>
    <t>Исайков Вячеслав</t>
  </si>
  <si>
    <t>Куприянов Леонид</t>
  </si>
  <si>
    <t>Петушкова Мария</t>
  </si>
  <si>
    <t>Погарцева Елизавета</t>
  </si>
  <si>
    <t>Романов Илья</t>
  </si>
  <si>
    <t>Адкина Алина</t>
  </si>
  <si>
    <t>Степучева Любовь Анатольевна,. Чуприянова Марина Валерьевна</t>
  </si>
  <si>
    <t>Боева Ангелина</t>
  </si>
  <si>
    <t>Бороздина Ирина</t>
  </si>
  <si>
    <t>Велигуров Владимир</t>
  </si>
  <si>
    <t>Вербин Кирилл</t>
  </si>
  <si>
    <t>Вершинин Александр</t>
  </si>
  <si>
    <t>Герасименко Злата</t>
  </si>
  <si>
    <t>Горбунов Вячеслав</t>
  </si>
  <si>
    <t>Данилов Артём</t>
  </si>
  <si>
    <t>Дёмина Дарья</t>
  </si>
  <si>
    <t>Дудкин Владимир</t>
  </si>
  <si>
    <t>Коваленко Дарья</t>
  </si>
  <si>
    <t>Котельников Лукьян</t>
  </si>
  <si>
    <t>Куклин Тимофей</t>
  </si>
  <si>
    <t>Лаврентьева Ксения</t>
  </si>
  <si>
    <t>Лут Максим</t>
  </si>
  <si>
    <t xml:space="preserve"> Мелкова Алиса</t>
  </si>
  <si>
    <t>Нестерович Ярослава</t>
  </si>
  <si>
    <t>Рязанова Софья</t>
  </si>
  <si>
    <t>Тимофеев Семён</t>
  </si>
  <si>
    <t>Алпатова Варвара</t>
  </si>
  <si>
    <t>4б</t>
  </si>
  <si>
    <t>Афанасьева Ирина Васильевна, Сёмина Светлана Вениаминовна</t>
  </si>
  <si>
    <t xml:space="preserve"> Борисова Елизавета</t>
  </si>
  <si>
    <t>Гавричкова Елизавета</t>
  </si>
  <si>
    <t>Дементьева Татьяна</t>
  </si>
  <si>
    <t>Задорин Роман</t>
  </si>
  <si>
    <t>Ковальчук Алёна</t>
  </si>
  <si>
    <t>Михалицин Тимофей</t>
  </si>
  <si>
    <t>Суслова Софья</t>
  </si>
  <si>
    <t>Черепанов Лев</t>
  </si>
  <si>
    <t>Черных Дарья</t>
  </si>
  <si>
    <t>Арсланова Арина</t>
  </si>
  <si>
    <t>4а</t>
  </si>
  <si>
    <t>Чуприянова Марина Валерьевна</t>
  </si>
  <si>
    <t>Бронников Илья</t>
  </si>
  <si>
    <t>Винокурова Елизавета</t>
  </si>
  <si>
    <t>Владимиров Иван</t>
  </si>
  <si>
    <t>Волохова Арина</t>
  </si>
  <si>
    <t>Иванюков Степан</t>
  </si>
  <si>
    <t>Карпенко Богдан</t>
  </si>
  <si>
    <t>Киселёв Арсений</t>
  </si>
  <si>
    <t>Королёва Мария</t>
  </si>
  <si>
    <t>Мануилов Кирилл</t>
  </si>
  <si>
    <t xml:space="preserve"> Масалкин Матвей</t>
  </si>
  <si>
    <t>Можаева Диана</t>
  </si>
  <si>
    <t>Мурзина Олеся</t>
  </si>
  <si>
    <t>Приданникова Анна</t>
  </si>
  <si>
    <t>Сабитова Диана</t>
  </si>
  <si>
    <t>Серебренникова Мария</t>
  </si>
  <si>
    <t>Смирнягин Павел</t>
  </si>
  <si>
    <t>Трепалин Данил</t>
  </si>
  <si>
    <t>Хабибулина Ева</t>
  </si>
  <si>
    <t>Чинков Богдан</t>
  </si>
  <si>
    <t>Шабанова Арина</t>
  </si>
  <si>
    <t>Абрамов Семен Станиславович</t>
  </si>
  <si>
    <t>МАОУ "СОШ № 45"</t>
  </si>
  <si>
    <t>Таланкина Галина Федоровна</t>
  </si>
  <si>
    <t>Бакиров Александр Дмитриевич</t>
  </si>
  <si>
    <t>Возовиков Михаил Алексеевич</t>
  </si>
  <si>
    <t>Гиршевич Анастасия Ильинична</t>
  </si>
  <si>
    <t>Данилова Алина Евгеньевна</t>
  </si>
  <si>
    <t>Кузнецов Владимир Евгеньевич</t>
  </si>
  <si>
    <t>Кулагин Глеб Дмитриевич</t>
  </si>
  <si>
    <t>Мельникова Василиса Алексеевна</t>
  </si>
  <si>
    <t>Рябов Кирилл Артемович</t>
  </si>
  <si>
    <t>Сергеева Виктория Витальевна</t>
  </si>
  <si>
    <t>Смирнов Андрей Александрович</t>
  </si>
  <si>
    <t>Терпенева Вероника Сергеевна</t>
  </si>
  <si>
    <t>Усынина Виктория Валерьевна</t>
  </si>
  <si>
    <t>Холопов Константин Денисович</t>
  </si>
  <si>
    <t>Щекалева Полина Евгеньевна</t>
  </si>
  <si>
    <t>Ямщикова Елизавета Сергеевна</t>
  </si>
  <si>
    <t>Анисимова Милена Геннадьевна</t>
  </si>
  <si>
    <t>Макарова Ольга Александровна</t>
  </si>
  <si>
    <t>Бельков Александр Евгеньевич</t>
  </si>
  <si>
    <t>Борисова Виктория Александровна</t>
  </si>
  <si>
    <t>Давыдова Анастасия Николаевна</t>
  </si>
  <si>
    <t>Деева Мария Владиславовна</t>
  </si>
  <si>
    <t>Кирилина Полина Антоновна</t>
  </si>
  <si>
    <t>Козин Владимир Сергеевич</t>
  </si>
  <si>
    <t>Максимова Ксения Николаевна</t>
  </si>
  <si>
    <t>Мальцев Дмитрий Вадимович</t>
  </si>
  <si>
    <t>Мезрина Анастасия Артемовна</t>
  </si>
  <si>
    <t>Мохнатова Валерия Евгеньевна</t>
  </si>
  <si>
    <t>Никитина Дарья Сергеевна</t>
  </si>
  <si>
    <t>Никитина Маргарита Сергеевна</t>
  </si>
  <si>
    <t>Олина Дарья Сергеевна</t>
  </si>
  <si>
    <t>Уткина Полина Ивановна</t>
  </si>
  <si>
    <t>Александрова Анастасия Евгеньевна</t>
  </si>
  <si>
    <t>МАОУ "Гимназия"</t>
  </si>
  <si>
    <t>Зорина Ольга Николаевна</t>
  </si>
  <si>
    <t>Бусыгина Анастасия Евгеньевна</t>
  </si>
  <si>
    <t>Бушманов Никита Александрович</t>
  </si>
  <si>
    <t>Бызова Варвара Андреевна</t>
  </si>
  <si>
    <t>Дедюхин Ярослав Алексеевич</t>
  </si>
  <si>
    <t>Дорофеев Степан Витальевич</t>
  </si>
  <si>
    <t>Ивановский Фёдор Константинович</t>
  </si>
  <si>
    <t>Киреев Степан Сергеевич</t>
  </si>
  <si>
    <t>Киселев Тимофей Дмитриевич</t>
  </si>
  <si>
    <t>Кутепов Егор Владимирович</t>
  </si>
  <si>
    <t>Леонтьев Арсений Алексеевич</t>
  </si>
  <si>
    <t>Метляков Владислав Ильич</t>
  </si>
  <si>
    <t>Несветаева Мария Максимовна</t>
  </si>
  <si>
    <t>Нешева Кристина Алексеевна</t>
  </si>
  <si>
    <t>Первов Максим Дмитриевич</t>
  </si>
  <si>
    <t>Савилова Алиса Дмитриевна</t>
  </si>
  <si>
    <t>Самохова Валерия Дмитриевна</t>
  </si>
  <si>
    <t>Смирнов Глеб Сергеевич</t>
  </si>
  <si>
    <t>Трофимова Валерия Дмитриевна</t>
  </si>
  <si>
    <t>Чувашов Михаил Олегович</t>
  </si>
  <si>
    <t>Швецов Данил Денисович</t>
  </si>
  <si>
    <t>Шелдяева Анна Борисовна</t>
  </si>
  <si>
    <t>Юнусова Аврора Аликовна</t>
  </si>
  <si>
    <t>Бабарина Полина Александровна</t>
  </si>
  <si>
    <t>Лукинских Оксана Сергеевна</t>
  </si>
  <si>
    <t>Бакшаева Вероника Андреевна</t>
  </si>
  <si>
    <t>Головин Леонид Александрович</t>
  </si>
  <si>
    <t>Донских Мария Александровна</t>
  </si>
  <si>
    <t>Досмаева Майя Александровна</t>
  </si>
  <si>
    <t>Карпова Елизавета Сергеевна</t>
  </si>
  <si>
    <t>Кузнецов Савва Ильич</t>
  </si>
  <si>
    <t>Ланшакова Алиса Евгеньевна</t>
  </si>
  <si>
    <t>Марихина Алина Константиновна</t>
  </si>
  <si>
    <t>Мелкозеров Матвей Сергеевич</t>
  </si>
  <si>
    <t>Невзоров Никита Андреевич</t>
  </si>
  <si>
    <t>Ращектаева Анастасия Андреевна</t>
  </si>
  <si>
    <t>Русакова Майя Андреевна</t>
  </si>
  <si>
    <t>Рыкова Эвелина Владимировна</t>
  </si>
  <si>
    <t>Соловьев Егор Александрович</t>
  </si>
  <si>
    <t>Талмакулов Артём Сергеевич</t>
  </si>
  <si>
    <t>Томилова Мария Евгеньевна</t>
  </si>
  <si>
    <t>Худов Лев Александрович</t>
  </si>
  <si>
    <t>Шалин Илья Андреевич</t>
  </si>
  <si>
    <t>Щеголев Кирилл Олегович</t>
  </si>
  <si>
    <t>Щипанов Владимир Андреевич</t>
  </si>
  <si>
    <t>Прасолова Оксана Сергеевна</t>
  </si>
  <si>
    <t>Воробьёв Семён Станиславович</t>
  </si>
  <si>
    <t>Воронкова Марианна Евгеньевна</t>
  </si>
  <si>
    <t>Жукова Мария Александровна</t>
  </si>
  <si>
    <t>Заплаткин Матвей Евгеньевич</t>
  </si>
  <si>
    <t>Зыков Александр Андреевич</t>
  </si>
  <si>
    <t>Карпова Ирина Сергеевна</t>
  </si>
  <si>
    <t>Крохин Андрей Георгиевич</t>
  </si>
  <si>
    <t>Кузнецов Арсений Александрович</t>
  </si>
  <si>
    <t>Кузнецова Виктория Владимировна</t>
  </si>
  <si>
    <t>Лобов Иван Александрович</t>
  </si>
  <si>
    <t>Морозова Виктория Алексеевна</t>
  </si>
  <si>
    <t>Романова Алиса Александровна</t>
  </si>
  <si>
    <t>Савинов Никита Максимович</t>
  </si>
  <si>
    <t>Семочкина Виктория Константиновна</t>
  </si>
  <si>
    <t>Солохов Лев Михайлович</t>
  </si>
  <si>
    <t>Солохова Алиса Максимовна</t>
  </si>
  <si>
    <t>Суставов Тимофей Егорович</t>
  </si>
  <si>
    <t>Суханова Полина Романовна</t>
  </si>
  <si>
    <t>Теплов Владислав Денисович</t>
  </si>
  <si>
    <t>Тюкина Дарья Павловна</t>
  </si>
  <si>
    <t>Федоров Егор Антонович</t>
  </si>
  <si>
    <t>Чернильцева Юлия Ильинична</t>
  </si>
  <si>
    <t>Швецов Антон Сергеевич</t>
  </si>
  <si>
    <t>Шумилова Кристина Леонидовна</t>
  </si>
  <si>
    <t>Гевел Анатолий Алексеевич</t>
  </si>
  <si>
    <t>МАОУ "СОШ № 48"</t>
  </si>
  <si>
    <t>Фирсанова Алла Николаевна</t>
  </si>
  <si>
    <t>Девятова Анастасия Владимировна</t>
  </si>
  <si>
    <t>Кобяшева Елизавета Денисовна</t>
  </si>
  <si>
    <t>Колмакова Елизавета Алексеевна</t>
  </si>
  <si>
    <t>Кондрашина Вероника Николаевна</t>
  </si>
  <si>
    <t>Коротаева Ксения Евгеньевна</t>
  </si>
  <si>
    <t>Крук Ксения Алексеевна</t>
  </si>
  <si>
    <t>Мезенцева Наталья Александровна</t>
  </si>
  <si>
    <t>Огородникова Дарья Артёмовна</t>
  </si>
  <si>
    <t>Стражкова Евгения Алексеевна</t>
  </si>
  <si>
    <t>Ткаченко Никита Анатольевич</t>
  </si>
  <si>
    <t>Фадеев Максим Евгеньевич</t>
  </si>
  <si>
    <t>Шагалова Ксения Александровна</t>
  </si>
  <si>
    <t>Воронцова Ирина Александровна</t>
  </si>
  <si>
    <t>Приходько Анна Игоревна</t>
  </si>
  <si>
    <t>Родькина Карина Андреевна</t>
  </si>
  <si>
    <t>Романова Екатерина Андреевна</t>
  </si>
  <si>
    <t>Удилов Артур Сергеевич</t>
  </si>
  <si>
    <t>Школин Даниил Александрович</t>
  </si>
  <si>
    <t>4в</t>
  </si>
  <si>
    <t>Лешенкова Людмила Сайдахмадовна</t>
  </si>
  <si>
    <t>Пропалова Алёна Сергеевна</t>
  </si>
  <si>
    <t>Гусарова Вероника Александровна</t>
  </si>
  <si>
    <t>МАОУ "СОШ №49"</t>
  </si>
  <si>
    <t>Безносикова Лидия Васильевна</t>
  </si>
  <si>
    <t>Желтов Вячеслав Антонович</t>
  </si>
  <si>
    <t>Каргаполова Полина Денисовна</t>
  </si>
  <si>
    <t>Кузякин Максим Александрович</t>
  </si>
  <si>
    <t>Петухова Наталья Ивановна</t>
  </si>
  <si>
    <t>Сендяева Виктория Евгеньевна</t>
  </si>
  <si>
    <t>Федюнин Артём Антонович</t>
  </si>
  <si>
    <t>Яковлев Лев Владиславович</t>
  </si>
  <si>
    <t>Загайнов Владимир Станиславович</t>
  </si>
  <si>
    <t>Булатова Татьяна Юрьевна</t>
  </si>
  <si>
    <t>Крохалева Вероника Сергеевна</t>
  </si>
  <si>
    <t>Волкова Маргарита Артемовна</t>
  </si>
  <si>
    <t>Богданов Евгений Русланович</t>
  </si>
  <si>
    <t>Яковчиц Алексей Александрович</t>
  </si>
  <si>
    <t>Ольховиков  Макар Михайлович</t>
  </si>
  <si>
    <t>МАОУ «Школа-интернат № 53»</t>
  </si>
  <si>
    <t xml:space="preserve">Зуйков Максим Юрьевич  </t>
  </si>
  <si>
    <t>МАОУ "СОШ № 54"</t>
  </si>
  <si>
    <t>Афанасьева Марина Викторовна</t>
  </si>
  <si>
    <t>Рыбин Иван Кириллович</t>
  </si>
  <si>
    <t xml:space="preserve">Милета Артём Алексеевич </t>
  </si>
  <si>
    <t xml:space="preserve">Вепрев Иван Дмитриевич </t>
  </si>
  <si>
    <t xml:space="preserve">Нартдинов Айдар Ильгизович  </t>
  </si>
  <si>
    <t xml:space="preserve">Аскарова Анна Романовна </t>
  </si>
  <si>
    <t>Паршакова Наталья Александровна</t>
  </si>
  <si>
    <t xml:space="preserve">Беседин Ярослав Алексеевич </t>
  </si>
  <si>
    <t>Коваленко Андрей Александрович</t>
  </si>
  <si>
    <t>Ожгихина Дарья Артемовна </t>
  </si>
  <si>
    <t>Поварницин Тимофей Михайлович </t>
  </si>
  <si>
    <t>Усанов Семён Алексеевич</t>
  </si>
  <si>
    <t>Корнеева Оксана Владимировна</t>
  </si>
  <si>
    <t>Слабко Семён Васильевич</t>
  </si>
  <si>
    <t>Русаков Кирилл Романович</t>
  </si>
  <si>
    <t>Рябинина Вера Андреевна</t>
  </si>
  <si>
    <t>Одинцева Анастасия Антоновна</t>
  </si>
  <si>
    <t xml:space="preserve"> Арапова Полина Сергеевна</t>
  </si>
  <si>
    <t>МАОУ "Лицей № 56"</t>
  </si>
  <si>
    <t>Котова И.В.</t>
  </si>
  <si>
    <t> Багарядцев Тимофей Викторович</t>
  </si>
  <si>
    <t xml:space="preserve"> Гавшин Сергей Ильич</t>
  </si>
  <si>
    <t xml:space="preserve"> Деветьяров Тимур Дамирович</t>
  </si>
  <si>
    <t xml:space="preserve"> Евстягина Виктория Евгеньевна</t>
  </si>
  <si>
    <t xml:space="preserve"> Елисеева Софья Андреевна</t>
  </si>
  <si>
    <t xml:space="preserve"> Кирьянов Евгений Иванович</t>
  </si>
  <si>
    <t xml:space="preserve"> Козлов Кирилл Константинович</t>
  </si>
  <si>
    <t> Маклаков Иван Александрович</t>
  </si>
  <si>
    <t> Мерзлякова Таисия Олеговна</t>
  </si>
  <si>
    <t xml:space="preserve"> Одинцева Анастасия Владимировна</t>
  </si>
  <si>
    <t> Павлик Мария Эминовна</t>
  </si>
  <si>
    <t xml:space="preserve"> Козина ЕкатеринаМаксимовна</t>
  </si>
  <si>
    <t> Соколова Кира Олеговна</t>
  </si>
  <si>
    <t>Суханов Арсений Валерьевич</t>
  </si>
  <si>
    <t>Сушева Мария Викторовна</t>
  </si>
  <si>
    <t>Троицкий Семён Иванович</t>
  </si>
  <si>
    <t>Филиппов Святослав Дмитриевич</t>
  </si>
  <si>
    <t>Хрущ Иван Сергеевич</t>
  </si>
  <si>
    <t>Худайбердин Артем Игоревич</t>
  </si>
  <si>
    <t>Яковлев Александр Юрьевич</t>
  </si>
  <si>
    <t>Абакумов Даниил Николаевич</t>
  </si>
  <si>
    <t>Зеленкова В.С.</t>
  </si>
  <si>
    <t>Белоусова Кира Игоревна</t>
  </si>
  <si>
    <t>Вьюхин Михаил Дмитриевич</t>
  </si>
  <si>
    <t>Красноперова Алина Андреевна</t>
  </si>
  <si>
    <t>Кузнецов Роман Александрович</t>
  </si>
  <si>
    <t>Литвиненко Иван Денисович</t>
  </si>
  <si>
    <t>Марков Дмитрий Анатольевич</t>
  </si>
  <si>
    <t>Никитина Ангелина Владиславовна</t>
  </si>
  <si>
    <t>Озорнина Марина Александровна</t>
  </si>
  <si>
    <t>Пучкин Тимофей Александрович</t>
  </si>
  <si>
    <t>Рудь Никита Денисович</t>
  </si>
  <si>
    <t>Скрипюк Иван Михайлович</t>
  </si>
  <si>
    <t>Снигирев Матвей Алексеевич</t>
  </si>
  <si>
    <t>Солдатов Семён Тарасович</t>
  </si>
  <si>
    <t>Старостина Снежана Евгеньевна</t>
  </si>
  <si>
    <t>Уланова Кристина Артёмовна</t>
  </si>
  <si>
    <t>Федченко Таисия Евгеньевна</t>
  </si>
  <si>
    <t>Шибаева Мария Сергеевна</t>
  </si>
  <si>
    <t>Шлыкова Диана Алексеевна</t>
  </si>
  <si>
    <t>Володина Ю.Н.</t>
  </si>
  <si>
    <t>Гаряев Даниил Максимович</t>
  </si>
  <si>
    <t>Горбунова Елизавета Сергеевна</t>
  </si>
  <si>
    <t>Зентереков Кирилл Артемович</t>
  </si>
  <si>
    <t>Коркин Степан Вадимович</t>
  </si>
  <si>
    <t>Круглов Ярослав Алексеевич</t>
  </si>
  <si>
    <t>Кудринских Алиса Александровна</t>
  </si>
  <si>
    <t>Курзанов Даниэль Артёмович</t>
  </si>
  <si>
    <t>Лебедев Георгий Александрович</t>
  </si>
  <si>
    <t>Молдован Мария Антоновна</t>
  </si>
  <si>
    <t>Пеганов Артемий Максимович</t>
  </si>
  <si>
    <t>Просвиряков Семён Денисович</t>
  </si>
  <si>
    <t>Синева Елизавета Евгеньевна</t>
  </si>
  <si>
    <t>Тарасов Вадим Сергеевич</t>
  </si>
  <si>
    <t>Фильчаков Даниил Петрович</t>
  </si>
  <si>
    <t>Фонова Ксения Ивановна</t>
  </si>
  <si>
    <t>Халикова Софья Фаридовна</t>
  </si>
  <si>
    <t>Чебоксаров Вадим Олегович</t>
  </si>
  <si>
    <t>Черных Даниил Валентинович</t>
  </si>
  <si>
    <t>Ширяева София Александровна</t>
  </si>
  <si>
    <t>Витовская Ангелина Романовна</t>
  </si>
  <si>
    <t>МАОУ "СОШ № 57"</t>
  </si>
  <si>
    <t>Кокоева Л.М.</t>
  </si>
  <si>
    <t>Горелик Павел Дмитриевич</t>
  </si>
  <si>
    <t>Егорова Алина Максимовна</t>
  </si>
  <si>
    <t>Мариевская Татьяна Владиславовна</t>
  </si>
  <si>
    <t>Швецова Дарья Андреевна</t>
  </si>
  <si>
    <t>Медведев Максим Евгеньевич</t>
  </si>
  <si>
    <t>Шабардина Полина Алексеевна</t>
  </si>
  <si>
    <t>Ахмедьянов Владислав Илшатович</t>
  </si>
  <si>
    <t>Гаврюшина О.А.</t>
  </si>
  <si>
    <t>Бабюк Маргарита Алексеевна</t>
  </si>
  <si>
    <t>Багадиров Александр Максимович</t>
  </si>
  <si>
    <t>Белоусова Полина Дмитриевна</t>
  </si>
  <si>
    <t>Глинских Савва Иванович</t>
  </si>
  <si>
    <t>Лалетин Тимофей Иванович</t>
  </si>
  <si>
    <t>Голубятникова Кира Ильинична</t>
  </si>
  <si>
    <t xml:space="preserve">Водочникова И.Н. </t>
  </si>
  <si>
    <t>Катырев Тимофей Андреевич</t>
  </si>
  <si>
    <t>Ширяева Ирина Александровна</t>
  </si>
  <si>
    <t>Шестаков Данил Алексеевич</t>
  </si>
  <si>
    <t>МАОУ "Лицей № 58"</t>
  </si>
  <si>
    <t>Горбунова Л.В.</t>
  </si>
  <si>
    <t>Чепурная Полина Александровна</t>
  </si>
  <si>
    <t>Чепурной Ярослав Александрович</t>
  </si>
  <si>
    <t>Постаногов Сергей Евгеньевич</t>
  </si>
  <si>
    <t>Фоминцева Мария Денисовна</t>
  </si>
  <si>
    <t xml:space="preserve">Подгорнова Яна Алексеевна     </t>
  </si>
  <si>
    <t>4 Б</t>
  </si>
  <si>
    <t>Кадочникова О.А</t>
  </si>
  <si>
    <t xml:space="preserve">Залесова Вера Александровна  </t>
  </si>
  <si>
    <t xml:space="preserve">Минин Матвей Александрович  </t>
  </si>
  <si>
    <t xml:space="preserve">Климентьев Артем Юрьевич        </t>
  </si>
  <si>
    <t xml:space="preserve">Жуйкова Алина Евгеньевна            </t>
  </si>
  <si>
    <t xml:space="preserve">Глебова Анастасия Павловна         </t>
  </si>
  <si>
    <t>Неймиллер Роман Андреевич</t>
  </si>
  <si>
    <t>4 В</t>
  </si>
  <si>
    <t>Колпакова Л.В.</t>
  </si>
  <si>
    <t>Петровичев Михаил Денисович</t>
  </si>
  <si>
    <t>Ржавитина Виктория Петровна</t>
  </si>
  <si>
    <t>Тихонов Георгий Юрьевич</t>
  </si>
  <si>
    <t>Шабанова Александра Юрьевна</t>
  </si>
  <si>
    <t>Шаклеин Кирилл Дмитриевич</t>
  </si>
  <si>
    <t>Швецов Артём Сергеевич</t>
  </si>
  <si>
    <t xml:space="preserve">Киселёва Виктория Дмитриевна   </t>
  </si>
  <si>
    <t>Горшенева Л.В.</t>
  </si>
  <si>
    <t xml:space="preserve">Бабушкина София Максимовна     </t>
  </si>
  <si>
    <t xml:space="preserve">Пугина Мария Евгеньевна               </t>
  </si>
  <si>
    <t xml:space="preserve">Коршунов Артемий Алексеевич    </t>
  </si>
  <si>
    <t>Балакин Сергей Александрович</t>
  </si>
  <si>
    <t>4Д</t>
  </si>
  <si>
    <t>Филатова Л.В.</t>
  </si>
  <si>
    <t>Батурин Петр Александрович</t>
  </si>
  <si>
    <t>4Е</t>
  </si>
  <si>
    <t>Ямеева М.П.</t>
  </si>
  <si>
    <t>Комышев ДимаАлександрович</t>
  </si>
  <si>
    <t>Лаврентьева Вероника Константиновна</t>
  </si>
  <si>
    <t>Акинтьева Софья Сергеевна</t>
  </si>
  <si>
    <t>Панцырев Денис  Владимирович</t>
  </si>
  <si>
    <t>Кондрашин Всеволод Юрьевич</t>
  </si>
  <si>
    <t>МАОУ "СОШ с.Тарасково"</t>
  </si>
  <si>
    <t>Кропотухина Надежда Николаевна</t>
  </si>
  <si>
    <t>Шагин Артем Александрович</t>
  </si>
  <si>
    <t>Краузе Максим Алексеевич</t>
  </si>
  <si>
    <t>Калимуллина Камила Руслановна</t>
  </si>
  <si>
    <t>Сурков Александр Алексеевич</t>
  </si>
  <si>
    <t>Чусова Арина Васильевна</t>
  </si>
  <si>
    <t>Басалаева Татьяна  Денисовна</t>
  </si>
  <si>
    <t>МАОУ "СОШ д. Починок"</t>
  </si>
  <si>
    <t>Горина Ольга Николаевна</t>
  </si>
  <si>
    <t>Костин Михаил Юрьевич</t>
  </si>
  <si>
    <t>Миргазов Степан Николаевич</t>
  </si>
  <si>
    <t>Сироткин Семён Сергеевич</t>
  </si>
  <si>
    <t>Шестакова Анна Николаевна</t>
  </si>
  <si>
    <t>Фёдорова Софья Сергеевна</t>
  </si>
  <si>
    <t>Председатель жюри:</t>
  </si>
  <si>
    <t>Члены жюри:</t>
  </si>
  <si>
    <t>5а</t>
  </si>
  <si>
    <t>Гуляева светлана Валерьевна</t>
  </si>
  <si>
    <t>Истомин Глеб Станиславович</t>
  </si>
  <si>
    <t>Гришков Савелий Витальевич</t>
  </si>
  <si>
    <t>Кензин Егор Сергеевич</t>
  </si>
  <si>
    <t>Щвецов Никита Романович</t>
  </si>
  <si>
    <t>Исханов Максим Петрович</t>
  </si>
  <si>
    <t>Мирзагалиев Егор Радикович</t>
  </si>
  <si>
    <t>Елисеева Евангелина Алексеевна</t>
  </si>
  <si>
    <t>Войтенко Екатерина Дмитриевна</t>
  </si>
  <si>
    <t>Медведева Полина Дмитриевна</t>
  </si>
  <si>
    <t>Новосельцев Никита Денисович</t>
  </si>
  <si>
    <t>Корелина Маргарита Сергеевна</t>
  </si>
  <si>
    <t>Безденежных Любовь Дмитриевна</t>
  </si>
  <si>
    <t>5 Б</t>
  </si>
  <si>
    <t>Шиганова Ольга Владимировна</t>
  </si>
  <si>
    <t>Мухортов Алексей Александрович</t>
  </si>
  <si>
    <t>Карякина Арина Андреевна</t>
  </si>
  <si>
    <t>Герасемчук Глеб Андреевич</t>
  </si>
  <si>
    <t>Башкирова Ирина Сергеевна</t>
  </si>
  <si>
    <t>Поздеев Илья Сергеевич</t>
  </si>
  <si>
    <t>Чумакова Виктория Анатольевна</t>
  </si>
  <si>
    <t>Рылова Варвара Михайловна</t>
  </si>
  <si>
    <t>Старцев Егор Александрович</t>
  </si>
  <si>
    <t>Варгина Дарья Ильинична</t>
  </si>
  <si>
    <t>5 В</t>
  </si>
  <si>
    <t>Проскурина Галина Владимировна</t>
  </si>
  <si>
    <t>Ситникова Ирина Дмитриевна</t>
  </si>
  <si>
    <t>Чистяков Матвей Даниилович</t>
  </si>
  <si>
    <t>Пушкарева Милана Антоновна</t>
  </si>
  <si>
    <t>Чивирев Дмитрий Андреевич</t>
  </si>
  <si>
    <t>Кочнева Виктория Антоновна</t>
  </si>
  <si>
    <t>Корякова Анна Владиславовна</t>
  </si>
  <si>
    <t>Проскурякова Ева Владимировна</t>
  </si>
  <si>
    <t>Березина Евгения Сергеевна</t>
  </si>
  <si>
    <t>Кузнецов Роман Юрьевич</t>
  </si>
  <si>
    <t>Хохрина Анна Ивановна</t>
  </si>
  <si>
    <t>Ежов Константин Николаевич</t>
  </si>
  <si>
    <t>5в</t>
  </si>
  <si>
    <t>Кашина Ольга Фаритовна</t>
  </si>
  <si>
    <t>Анисимов Глеб Александрович</t>
  </si>
  <si>
    <t>5б</t>
  </si>
  <si>
    <t>Братцева Елена Константиновна</t>
  </si>
  <si>
    <t>Волков Александр Вячеславович</t>
  </si>
  <si>
    <t>Гриневич Артём Евгеньевич</t>
  </si>
  <si>
    <t>Казанцева Вероника Олеговна</t>
  </si>
  <si>
    <t>Киселев Михаил Сергеевич</t>
  </si>
  <si>
    <t>Кузнецов Никита Евгеньевич</t>
  </si>
  <si>
    <t>Теников Кирилл Владимирович</t>
  </si>
  <si>
    <t>Шихов Дмитрий Евгеньевич</t>
  </si>
  <si>
    <t>Щеглов Михаил Олегович</t>
  </si>
  <si>
    <t>Щеглова Елизавета Олеговна</t>
  </si>
  <si>
    <t>Кулешова Анна Романовна</t>
  </si>
  <si>
    <t>Мысина Елена Владимировна</t>
  </si>
  <si>
    <t>Александров Илья Сергеевич</t>
  </si>
  <si>
    <t>Косарева Екатерина Юрьевна</t>
  </si>
  <si>
    <t>Аликин Кирилл Евгеньевич</t>
  </si>
  <si>
    <t>Бурдаева Олеся Антоновна</t>
  </si>
  <si>
    <t>Ванчин Иван Андреевич</t>
  </si>
  <si>
    <t>Демин Георгий Максимович</t>
  </si>
  <si>
    <t>Дренягина Анна Константиновна</t>
  </si>
  <si>
    <t>Иванов Глеб Павлович</t>
  </si>
  <si>
    <t>Кабакова Николета Алексеевна</t>
  </si>
  <si>
    <t>Карташева София Алексеевна</t>
  </si>
  <si>
    <t>Незнаева Ефросиния Алексеевна</t>
  </si>
  <si>
    <t>Панкратов Евгений Юрьевич</t>
  </si>
  <si>
    <t>Прокофьев Роман Русланович</t>
  </si>
  <si>
    <t>Прохоров Алексей Евгеньевич</t>
  </si>
  <si>
    <t>Шевченко Егор Андреевич</t>
  </si>
  <si>
    <t>Шевченко Стефан Дмитриевич</t>
  </si>
  <si>
    <t>Бабенко Сергей Михайлович</t>
  </si>
  <si>
    <t>Маркина Светлана Геннадьевна</t>
  </si>
  <si>
    <t>Бахтина Кристина Андреевна</t>
  </si>
  <si>
    <t>Бородина Ева Дмитриевна</t>
  </si>
  <si>
    <t>Буров Дмитрий Дмитриевич</t>
  </si>
  <si>
    <t>Елькин Иван Денисович</t>
  </si>
  <si>
    <t>Епифанов Максим Романович</t>
  </si>
  <si>
    <t>Кулибаба Милана Константиновна</t>
  </si>
  <si>
    <t>Курбанова Анастасия Максимовна</t>
  </si>
  <si>
    <t>Лукьянов Максим Евгеньевич</t>
  </si>
  <si>
    <t>Мальцев Роман Вадимович</t>
  </si>
  <si>
    <t>Митюнин Тимофей Алексеевич</t>
  </si>
  <si>
    <t>Себелев Тимофей Денисович</t>
  </si>
  <si>
    <t>Смирнова Анна Николаевна</t>
  </si>
  <si>
    <t>Таланкина Ирина Андреевна</t>
  </si>
  <si>
    <t>Крылосов Марат Юрьевич</t>
  </si>
  <si>
    <t>Ларин Илья Романович</t>
  </si>
  <si>
    <t>Бердникова Полина Дмитриевна</t>
  </si>
  <si>
    <t>Рассадникова Оксана Сергеевна</t>
  </si>
  <si>
    <t>Береза Кирилл Александрович</t>
  </si>
  <si>
    <t>Воронов Эдвард Романович</t>
  </si>
  <si>
    <t>Коробкина Виктория Евгеньевна</t>
  </si>
  <si>
    <t>Радзивило Ксения Михайловна</t>
  </si>
  <si>
    <t>Сосков Иван Александрович</t>
  </si>
  <si>
    <t>Баранов Алексей Андреевич</t>
  </si>
  <si>
    <t>5А</t>
  </si>
  <si>
    <t>Геншель Ирина Викторовна</t>
  </si>
  <si>
    <t>Галат Полина Максимовна</t>
  </si>
  <si>
    <t>Кубло Ярослава Олеговна</t>
  </si>
  <si>
    <t>Кузнецов Иван Павлович</t>
  </si>
  <si>
    <t>Купцов Захар Алексеевич</t>
  </si>
  <si>
    <t>Ларионов Данил Николаевич</t>
  </si>
  <si>
    <t>Леонтьев Иван Михайлович</t>
  </si>
  <si>
    <t>Лосинская Милана Антоновна</t>
  </si>
  <si>
    <t>Мальцев Кирилл Николаевич</t>
  </si>
  <si>
    <t>Морозенко Ксения Андреевна</t>
  </si>
  <si>
    <t>Московских Мария Андреевна</t>
  </si>
  <si>
    <t>Мухорина Софья Ивановна</t>
  </si>
  <si>
    <t>Пырин Всеволод Иванович</t>
  </si>
  <si>
    <t>СанниковаВиолетта Андреевна</t>
  </si>
  <si>
    <t>Сапегин Никита Максимович</t>
  </si>
  <si>
    <t>Соколов Аркадий Михайлович</t>
  </si>
  <si>
    <t>Ступин Михаил Сергеевич</t>
  </si>
  <si>
    <t>Толстолуцкая Екатерина Артемовна</t>
  </si>
  <si>
    <t>Филина Вера Дмитриевна</t>
  </si>
  <si>
    <t>Фоменков Евгений Денисович</t>
  </si>
  <si>
    <t>Юсупов Данил Олегович</t>
  </si>
  <si>
    <t>Абдалов Дмитрий Вячеславович</t>
  </si>
  <si>
    <t>5Б</t>
  </si>
  <si>
    <t>Балацкая Мария Константиновна</t>
  </si>
  <si>
    <t>Баранова Мария Сергеевна</t>
  </si>
  <si>
    <t>Башмаков Илья Олегович</t>
  </si>
  <si>
    <t>Беленя Лука Игоревич</t>
  </si>
  <si>
    <t>Борисова Алиса Сергеевна</t>
  </si>
  <si>
    <t>ГлушковМаксим Александрович</t>
  </si>
  <si>
    <t>Данилова Анастасия Романовна</t>
  </si>
  <si>
    <t>Егорова Эвелина Антоновна</t>
  </si>
  <si>
    <t>Зелютин Максим Дмитриевич</t>
  </si>
  <si>
    <t>Казанцев Роман Михайлович</t>
  </si>
  <si>
    <t>Киселева Диана Валерьевна</t>
  </si>
  <si>
    <t>КовковаАнастасия Вячеславовна</t>
  </si>
  <si>
    <t>Корнякова Виталина Сергеевна</t>
  </si>
  <si>
    <t>Кудряшов Иван Алексеевич</t>
  </si>
  <si>
    <t>Кузьмина Ульяна Витальевна</t>
  </si>
  <si>
    <t>Насурдинов Платон Захарович</t>
  </si>
  <si>
    <t>Новиков Никита Сергеевич</t>
  </si>
  <si>
    <t>Родионова Олеся Витальевна</t>
  </si>
  <si>
    <t>Сахарова Мария Алексеевна</t>
  </si>
  <si>
    <t>Синягина Анастасия Олеговна</t>
  </si>
  <si>
    <t>Суздалова Дарья Андреевна</t>
  </si>
  <si>
    <t>Сухачева Елизавета Дмитриевна</t>
  </si>
  <si>
    <t>ЧерепановаСофия Александровна</t>
  </si>
  <si>
    <t>Шадрин Кирилл Сергеевич</t>
  </si>
  <si>
    <t>АлександровДаниил Вячеславович</t>
  </si>
  <si>
    <t>5В</t>
  </si>
  <si>
    <t>Залецкая Антонина Викторовна</t>
  </si>
  <si>
    <t>Быкова Елизавета Дмитриевна</t>
  </si>
  <si>
    <t>Волкова Владислава Сергеевна</t>
  </si>
  <si>
    <t>Григорьев Кирилл Евгеньевич</t>
  </si>
  <si>
    <t>Закандыкина Анастасия Алексеевна</t>
  </si>
  <si>
    <t>Калугина Ольга Евгеньевна</t>
  </si>
  <si>
    <t>Кондрашина Екатерина Алексеевна</t>
  </si>
  <si>
    <t>Куракина Виктория Валерьевна</t>
  </si>
  <si>
    <t>Логашин Дмитрий Данилович</t>
  </si>
  <si>
    <t>Лукшин Леонид Денисович</t>
  </si>
  <si>
    <t>Мальчиков Павел Константинович</t>
  </si>
  <si>
    <t>Мезенина Варвара Сергеевна</t>
  </si>
  <si>
    <t>Новиков Никита Русланович</t>
  </si>
  <si>
    <t>Обухов Егор Дмитриевич</t>
  </si>
  <si>
    <t>Пужаева Елизавета Алексеевна</t>
  </si>
  <si>
    <t>Разик Дана Станиславовна</t>
  </si>
  <si>
    <t>Сидорин Арсений Камильевич</t>
  </si>
  <si>
    <t>Тимуш Семён Андреевич</t>
  </si>
  <si>
    <t>Трунова Ксения Евгеньевна</t>
  </si>
  <si>
    <t>Хомей Леонид Романович</t>
  </si>
  <si>
    <t>Швецова Елизавета Эдуардовна</t>
  </si>
  <si>
    <t>Аввакумов Александр Сергеевич</t>
  </si>
  <si>
    <t>Никитаева Оксана Николаевна</t>
  </si>
  <si>
    <t>Аксёнова Елизавета Владимировна</t>
  </si>
  <si>
    <t>Софийчук Тимофей Дмитриевич</t>
  </si>
  <si>
    <t>Шаланов Константин Максимович</t>
  </si>
  <si>
    <t>Бутусова Маргарита Александровна</t>
  </si>
  <si>
    <t>Макурина Наталья Александровна</t>
  </si>
  <si>
    <t>Адилханян Давид Артурович</t>
  </si>
  <si>
    <t>Александров Сергей Александрович</t>
  </si>
  <si>
    <t>Артёменко Алёна Алексеевна</t>
  </si>
  <si>
    <t>Белекеев Тимофей Вячеславович</t>
  </si>
  <si>
    <t>Долматов Артур Антонович</t>
  </si>
  <si>
    <t>Драчев Михаил Романович</t>
  </si>
  <si>
    <t>Жеребцев Алексей Геннадьевич</t>
  </si>
  <si>
    <t>Казанцев Борис Дмитриевич</t>
  </si>
  <si>
    <t>Мосина Анастасия Михайловна</t>
  </si>
  <si>
    <t>Щепанова Александра Алексеевна</t>
  </si>
  <si>
    <t>Сединина Ольга Владимировна</t>
  </si>
  <si>
    <t>Лишняк Данил Сергеевич</t>
  </si>
  <si>
    <t>Абдиева София Викторовна</t>
  </si>
  <si>
    <t>Тронина Елена Юрьевна</t>
  </si>
  <si>
    <t>Баскаков Даниил Кириллович</t>
  </si>
  <si>
    <t>Жданова Вероника Антоновна</t>
  </si>
  <si>
    <t>Ждановских Никита Олегович</t>
  </si>
  <si>
    <t>Иванова Полина Николаевна</t>
  </si>
  <si>
    <t>Петухов Сергей Александрович</t>
  </si>
  <si>
    <t>Потлова Юлия Александровна</t>
  </si>
  <si>
    <t>Рыжикова Евелина Владимировна</t>
  </si>
  <si>
    <t>Санникова Виктория Дмитриевна</t>
  </si>
  <si>
    <t>Янгирова Ирида Дамировна</t>
  </si>
  <si>
    <t>Гарусов Михаил Ильич</t>
  </si>
  <si>
    <t>Домрачева Елена Владимировна</t>
  </si>
  <si>
    <t>Логинов Максим Алексеевич</t>
  </si>
  <si>
    <t>Мишин Никита Сергеевич</t>
  </si>
  <si>
    <t>Плотникова Дарья Андреевна</t>
  </si>
  <si>
    <t>Чебоксаров Константин Андреевич</t>
  </si>
  <si>
    <t>Юмаева Юлия Игоревна</t>
  </si>
  <si>
    <t>Л.В.Качинскас</t>
  </si>
  <si>
    <t>Безрукова Ольга Николаевна</t>
  </si>
  <si>
    <t>Перепелицына Альбина Алексеевна</t>
  </si>
  <si>
    <t>Старожилова Екатерина Дмитриевна</t>
  </si>
  <si>
    <t>Хасанова Айша Тимуровна</t>
  </si>
  <si>
    <t>Черникова Софья Владимировна</t>
  </si>
  <si>
    <t>Щекалева Алена Ильинична</t>
  </si>
  <si>
    <t>Стулова Софья Николаевна</t>
  </si>
  <si>
    <t>Можаев Константин Алексеевич</t>
  </si>
  <si>
    <t>Арапов Кирилл Витальевич</t>
  </si>
  <si>
    <t>Калугина О.С.</t>
  </si>
  <si>
    <t>Афанасьев Ярослав Артёмович</t>
  </si>
  <si>
    <t>Беспамятных Екатерина Юрьевна</t>
  </si>
  <si>
    <t>Гаёва Полина Константиновна</t>
  </si>
  <si>
    <t>Дудник Ксения Сергеевна</t>
  </si>
  <si>
    <t>Казерова Виктория Дмитриевна</t>
  </si>
  <si>
    <t>Крашенинников Артём Русланович</t>
  </si>
  <si>
    <t>Куршакова Мария Дмитриевна</t>
  </si>
  <si>
    <t>Макурин Захар Андреевич</t>
  </si>
  <si>
    <t>Невраева Полина Константиновна</t>
  </si>
  <si>
    <t>Тихонова Анна Витальевна</t>
  </si>
  <si>
    <t>Тюрин Лаврентий Дмитриевич</t>
  </si>
  <si>
    <t>Улыбин Иван Алексеевич</t>
  </si>
  <si>
    <t>Чеботаев Дмитрий Михайлович</t>
  </si>
  <si>
    <t>Черепанов Кирилл Владимирович</t>
  </si>
  <si>
    <t>Шавшуков Евгений Андреевич</t>
  </si>
  <si>
    <t>Шевцов Фадей Дмитриевич</t>
  </si>
  <si>
    <t>Яксанов Дмитрий Максимович</t>
  </si>
  <si>
    <t>Арапова Мария Андреевна</t>
  </si>
  <si>
    <t>Вакульская Г.Г.</t>
  </si>
  <si>
    <t>Балбышкина Юлия Михайловна</t>
  </si>
  <si>
    <t>Бац Леонид Александрович</t>
  </si>
  <si>
    <t>Белехова София Алексеевна</t>
  </si>
  <si>
    <t>Белоус Анна Антоновна</t>
  </si>
  <si>
    <t>Вербицкая Алёна Михайловна</t>
  </si>
  <si>
    <t>Ганжа Сергей Васильевич</t>
  </si>
  <si>
    <t>Дремин Максим Максимович</t>
  </si>
  <si>
    <t>Ермолов Ярослав Алексеевич</t>
  </si>
  <si>
    <t>Захарова Дарья Антоновна</t>
  </si>
  <si>
    <t>Зимовец Георгий Максимович</t>
  </si>
  <si>
    <t>Калашников Владислав Андреевич</t>
  </si>
  <si>
    <t>Когригович Ярослав Дмитриевич</t>
  </si>
  <si>
    <t>Костромин Александр Евгеньевич</t>
  </si>
  <si>
    <t>Ненашев Никита Александрович</t>
  </si>
  <si>
    <t>Пенина Надежда Васильевна</t>
  </si>
  <si>
    <t>Рассказова Алиса Александровна</t>
  </si>
  <si>
    <t>Седунов Степан Сергеевич</t>
  </si>
  <si>
    <t>Сенюков Михаил Романович</t>
  </si>
  <si>
    <t>Соболев Михаил Денисович</t>
  </si>
  <si>
    <t>Шарова Арина Алексеевна</t>
  </si>
  <si>
    <t>Шибнева Ксения Дмитриевна</t>
  </si>
  <si>
    <t>Вшивкова Дарья Андреевна</t>
  </si>
  <si>
    <t>Душина Кира Валерьевна</t>
  </si>
  <si>
    <t>Дядищев Иван Алексеевич</t>
  </si>
  <si>
    <t>Жигалов Кирилл Александрович</t>
  </si>
  <si>
    <t>Конищева Алина Яновна</t>
  </si>
  <si>
    <t>Лобанов Степан Юрьевич</t>
  </si>
  <si>
    <t>Лозгачева Анастасия Ивановна</t>
  </si>
  <si>
    <t>Макаренко Ирина Максимовна</t>
  </si>
  <si>
    <t>Мелкозеров Леонид Дмитриевич</t>
  </si>
  <si>
    <t>Нечаев Виктор Ильич</t>
  </si>
  <si>
    <t>Притыкина Екатерина Станиславовна</t>
  </si>
  <si>
    <t>Самосватов Захар Сергеевич</t>
  </si>
  <si>
    <t>Смородякова Полина Андреевна</t>
  </si>
  <si>
    <t>Снегирева Полина Игоревна</t>
  </si>
  <si>
    <t>Сухов Иван Дмитриевич</t>
  </si>
  <si>
    <t>Филатов Дмитрий Владимирович</t>
  </si>
  <si>
    <t>Шмырин Илья Олегович</t>
  </si>
  <si>
    <t>Андреева Дарья Андреевна</t>
  </si>
  <si>
    <t>5 а</t>
  </si>
  <si>
    <t>Обухова Е.М.</t>
  </si>
  <si>
    <t>Артамонова Полина Андреевна</t>
  </si>
  <si>
    <t>Богданова Валерия Сергеевна</t>
  </si>
  <si>
    <t>Гукова Анна Владимировна</t>
  </si>
  <si>
    <t>Дорофеева Полина Евгеньевна</t>
  </si>
  <si>
    <t>Думкин Михаил Сергеевич</t>
  </si>
  <si>
    <t>Ивашкин Артём Денисович</t>
  </si>
  <si>
    <t>Ивашкин Семён Денисович</t>
  </si>
  <si>
    <t>Казанцев Даниил Алексеевич</t>
  </si>
  <si>
    <t>Курзанова Тамара Ивановна</t>
  </si>
  <si>
    <t>Лобова Александра Сергеевна</t>
  </si>
  <si>
    <t>Романов Данил Евгеньевич</t>
  </si>
  <si>
    <t>Шатохин Лев Евгеньевич</t>
  </si>
  <si>
    <t>Широких Егор Дмитриевич</t>
  </si>
  <si>
    <t>Ватолин Данил Павлович</t>
  </si>
  <si>
    <t>Глухов Данил Сергеевич</t>
  </si>
  <si>
    <t>Мусатов Кирилл Евгеньевич</t>
  </si>
  <si>
    <t>Неверова Дарина Евгеньевна</t>
  </si>
  <si>
    <t>Рагозина Анастасия Алексеевна</t>
  </si>
  <si>
    <t>Рамазанов Альберт Тельманович</t>
  </si>
  <si>
    <t>Спасская Серафима Витальевна</t>
  </si>
  <si>
    <t>Терещенко Степан Викторович</t>
  </si>
  <si>
    <t>Шураков Илья Максимович</t>
  </si>
  <si>
    <t>Дыкова Полина Александровна</t>
  </si>
  <si>
    <t>Хлынова Л.И.</t>
  </si>
  <si>
    <t>Минина Дарья Михайловна</t>
  </si>
  <si>
    <t>Кобекина Полина Андреевна</t>
  </si>
  <si>
    <t>Волохин Тимофей Вячеславович</t>
  </si>
  <si>
    <t>Полкова С.П.</t>
  </si>
  <si>
    <t>Чернобровкина Елизавета Михайловна</t>
  </si>
  <si>
    <t>Климанова Виктория Александровна</t>
  </si>
  <si>
    <t>Трошкова Прасковья Федоровна</t>
  </si>
  <si>
    <t>Тетенькина Софья Александровна</t>
  </si>
  <si>
    <t>Черепанова Мария Дмитриевна</t>
  </si>
  <si>
    <t>Давлетов Даниил Сергеевич</t>
  </si>
  <si>
    <t>Орлов Данил Владимирович</t>
  </si>
  <si>
    <t>5Г</t>
  </si>
  <si>
    <t>Шаймиев А.Ф.</t>
  </si>
  <si>
    <t>Шима Максим Павлович</t>
  </si>
  <si>
    <t>Овчинникова Александра Дмитриевна</t>
  </si>
  <si>
    <t>Пензин Степан</t>
  </si>
  <si>
    <t>Исянова Милана Рамильевна</t>
  </si>
  <si>
    <t>5Д</t>
  </si>
  <si>
    <t>Боровков Илья Алексеевич</t>
  </si>
  <si>
    <t>Юркова Софья Павловна</t>
  </si>
  <si>
    <t>Ермоленко Кирилл Алексеевич</t>
  </si>
  <si>
    <t>Хайдарова Ульяна Максимовна</t>
  </si>
  <si>
    <t>Гревцов Глеб Максимович</t>
  </si>
  <si>
    <t>Любимов Артемий Михайлович</t>
  </si>
  <si>
    <t xml:space="preserve">Миронов Александр Витальевич </t>
  </si>
  <si>
    <t>Загуменнова Вера Ивановна</t>
  </si>
  <si>
    <t>Гаренских Илья Сергеевич</t>
  </si>
  <si>
    <t>Кукшинов Дмитрий Александрович</t>
  </si>
  <si>
    <t>Васильева Виолетта Владиславовна</t>
  </si>
  <si>
    <t>Цыбин Артемий Владимирович</t>
  </si>
  <si>
    <t>Федулов Вячеслав Романович</t>
  </si>
  <si>
    <t>Елкин Михаил Денисович</t>
  </si>
  <si>
    <t>Ощепкова Елена Александровна</t>
  </si>
  <si>
    <t>6 А</t>
  </si>
  <si>
    <t>Морозова Наталья Николаевна</t>
  </si>
  <si>
    <t>Косов Данил Владимирович</t>
  </si>
  <si>
    <t>Зима Константин Дмитриевич</t>
  </si>
  <si>
    <t>Курзанов Илья Александрович</t>
  </si>
  <si>
    <t>Чупрына Николай Владимирович</t>
  </si>
  <si>
    <t>Хомутов Михаил Александрович</t>
  </si>
  <si>
    <t>Тишков Иван Андреевич</t>
  </si>
  <si>
    <t>6Б</t>
  </si>
  <si>
    <t>Фучкин Артём Филиппович</t>
  </si>
  <si>
    <t>Амосов Павел Константинович</t>
  </si>
  <si>
    <t>Арапова Алина Алексеевна</t>
  </si>
  <si>
    <t>Партыка Олег Романович</t>
  </si>
  <si>
    <t>Мережников Дмитрий Александрович</t>
  </si>
  <si>
    <t>Чистяков Николай Даниилович</t>
  </si>
  <si>
    <t>6 В</t>
  </si>
  <si>
    <t>Волков Александр Владимирович</t>
  </si>
  <si>
    <t>6г</t>
  </si>
  <si>
    <t>Горина Доминика Александровна</t>
  </si>
  <si>
    <t>Ернов Иван Михайлович</t>
  </si>
  <si>
    <t>Коробко Вероника Константиновна</t>
  </si>
  <si>
    <t>Матакова Татьяна Владимировна</t>
  </si>
  <si>
    <r>
      <t>Соколов (</t>
    </r>
    <r>
      <rPr>
        <sz val="8"/>
        <color indexed="8"/>
        <rFont val="Times New Roman"/>
        <family val="1"/>
      </rPr>
      <t>Порошин</t>
    </r>
    <r>
      <rPr>
        <sz val="12"/>
        <color indexed="8"/>
        <rFont val="Times New Roman"/>
        <family val="1"/>
      </rPr>
      <t>) Даниил Иванович</t>
    </r>
  </si>
  <si>
    <t>Тунев Максим Ильич</t>
  </si>
  <si>
    <t>Урманчеев Радомир Дамирович</t>
  </si>
  <si>
    <t>Ануфриев Вячеслав Андреевич</t>
  </si>
  <si>
    <t>6в</t>
  </si>
  <si>
    <t>Иванова Мария Александровна</t>
  </si>
  <si>
    <t>Клюй Елена Александровна</t>
  </si>
  <si>
    <t>Ладыгин Иван Сергеевич</t>
  </si>
  <si>
    <t>Потапов Илья Владимирович</t>
  </si>
  <si>
    <t>Птицина Татьяна Анатольевна</t>
  </si>
  <si>
    <t>Скоморохова Надежда Денисовна</t>
  </si>
  <si>
    <t>Филиппова Алёна Сергеевна</t>
  </si>
  <si>
    <t>Фирсова София Владиславна</t>
  </si>
  <si>
    <t>Чагин  Дмитрий  Сергеевич</t>
  </si>
  <si>
    <t>Шумаева Софья Юсуфовна</t>
  </si>
  <si>
    <t>Бубнов Илья Константинович</t>
  </si>
  <si>
    <t>6б</t>
  </si>
  <si>
    <t>Гераськин Андрей Вадимович</t>
  </si>
  <si>
    <t>Голяшев Тимофей Михайлович</t>
  </si>
  <si>
    <t>Канонерова Анастасия Ильинична</t>
  </si>
  <si>
    <t>Муравцева Анна Андреевна</t>
  </si>
  <si>
    <t>Половинкин Дмитрий Олегович</t>
  </si>
  <si>
    <t>Семкин Иван Владиславович</t>
  </si>
  <si>
    <t>Хатунцева Таисия  Александровна</t>
  </si>
  <si>
    <t>6а</t>
  </si>
  <si>
    <t>Горинова Марина Александровна</t>
  </si>
  <si>
    <t>Булавина Дарья Романовна</t>
  </si>
  <si>
    <t>Вершинин Дмитрий Сергеевич</t>
  </si>
  <si>
    <t>Доронина Дарья Алексеевна</t>
  </si>
  <si>
    <t>Зиновьев Матвей Алексеевич</t>
  </si>
  <si>
    <t>Урванцева Светлана Александровна</t>
  </si>
  <si>
    <t>Усынин Дмитрий Сергеевич</t>
  </si>
  <si>
    <t>Алексеева Любовь Валентиновна</t>
  </si>
  <si>
    <t>Иванова Мария Денисовна</t>
  </si>
  <si>
    <t>Климов Ярослав Александрович</t>
  </si>
  <si>
    <t>Лепихин Глеб Константинович</t>
  </si>
  <si>
    <t>Печенкин Николай Максимович</t>
  </si>
  <si>
    <t>Хакимзянов Максим Дмитриевич</t>
  </si>
  <si>
    <t>Анисимов Игорь Геннадьевич</t>
  </si>
  <si>
    <t>Багаев Алексей Александрович</t>
  </si>
  <si>
    <t>Кауфман Кристина Денисовна</t>
  </si>
  <si>
    <t>Косяк Анна Вадимовна</t>
  </si>
  <si>
    <t>Никитина Анастасия Сергеевна</t>
  </si>
  <si>
    <t>Цалко Светлана Юрьевна</t>
  </si>
  <si>
    <t>Бакшаев Максим Андреевич</t>
  </si>
  <si>
    <t>6А</t>
  </si>
  <si>
    <t>Удалых Елена Аркадьевна</t>
  </si>
  <si>
    <t>Дедюхина Василиса Максимовна</t>
  </si>
  <si>
    <t>Бернер Лев Павлович</t>
  </si>
  <si>
    <t>Зайчикова Валерия Ивановна</t>
  </si>
  <si>
    <t>Зуев Дмитрий Артемович</t>
  </si>
  <si>
    <t>Зыков Илья Андреевич</t>
  </si>
  <si>
    <t>Кириллова Алина Степановна</t>
  </si>
  <si>
    <t>Копнина Илона Александровна</t>
  </si>
  <si>
    <t>Кыштымова Полина Владиславовна</t>
  </si>
  <si>
    <t>Матюшечкина Анастасия Дмитриевна</t>
  </si>
  <si>
    <t>Меденцев Владислав Александрович</t>
  </si>
  <si>
    <t>Мясников Савелий Владимирович</t>
  </si>
  <si>
    <t>Мясникова Мария Владимировна</t>
  </si>
  <si>
    <t>Озорнина Алиса Александровна</t>
  </si>
  <si>
    <t>Силов Никита Сергеевич</t>
  </si>
  <si>
    <t>Чернильцев Данил Ильич</t>
  </si>
  <si>
    <t>Черных Дмитрий Михайлович</t>
  </si>
  <si>
    <t>Арбузов Платон Алексеевич</t>
  </si>
  <si>
    <t>Ильина Наталья Владимировна</t>
  </si>
  <si>
    <t>Банникова Ксения Вячеславовна</t>
  </si>
  <si>
    <t>Глушенок Иван Евгеньевич</t>
  </si>
  <si>
    <t>Журавлев Михаил Сергеевич</t>
  </si>
  <si>
    <t>Иванова Василиса Валентиновна</t>
  </si>
  <si>
    <t>Каряжкин Маркус Владимирович</t>
  </si>
  <si>
    <t>Каюмова Софья Михайловна</t>
  </si>
  <si>
    <t>Кондратьев Кирилл Александрович</t>
  </si>
  <si>
    <t>Корлыханова Агнесса Алексеевна</t>
  </si>
  <si>
    <t>Кузнецов Марк Антонович</t>
  </si>
  <si>
    <t>Курочкина Мария Кирилловна</t>
  </si>
  <si>
    <t>Лукинских Матвей Станиславович</t>
  </si>
  <si>
    <t>Метлякова Светлана Андреевна</t>
  </si>
  <si>
    <t>Никитина Маргарита Романовна</t>
  </si>
  <si>
    <t>Омутова Ульяна Феликсовна</t>
  </si>
  <si>
    <t>Подоплелова Диана Вячеславовна</t>
  </si>
  <si>
    <t>Токарева Мария Васильевна</t>
  </si>
  <si>
    <t>Третьяков Артемий Антонович</t>
  </si>
  <si>
    <t>Яковлева Анна Павловна</t>
  </si>
  <si>
    <t>Блинов Артём Андреевич</t>
  </si>
  <si>
    <t>6В</t>
  </si>
  <si>
    <t>Выкиданец Виталий Владимирович</t>
  </si>
  <si>
    <t>Зайцева Анна Алексеевна</t>
  </si>
  <si>
    <t>Закураева Виктория Евгеньевна</t>
  </si>
  <si>
    <t>Колимасов Илья Дмитриевич</t>
  </si>
  <si>
    <t>Коптякова Елена Алексеевна</t>
  </si>
  <si>
    <t>Кочегарова Софья Павловна</t>
  </si>
  <si>
    <t>Литвинова Татьяна Андреевна</t>
  </si>
  <si>
    <t>Макаров Ярослав Витальевич</t>
  </si>
  <si>
    <t>Мамонова Алиса Евгеньевна</t>
  </si>
  <si>
    <t>Обыденнова Вероника Алексеевна</t>
  </si>
  <si>
    <t>Петровский Данил Алексеевич</t>
  </si>
  <si>
    <t>Сиротин Константин Сергеевич</t>
  </si>
  <si>
    <t>Степуленок Екатерина Юрьевна</t>
  </si>
  <si>
    <t>Шалин Яков Андреевич</t>
  </si>
  <si>
    <t>Шебалина Екатерина Сергеевна</t>
  </si>
  <si>
    <t>Ширяева Варвара Александровна</t>
  </si>
  <si>
    <t>Валиахметова Мария Дмитриевна</t>
  </si>
  <si>
    <t>Соколова Людмила Михайловна</t>
  </si>
  <si>
    <t>Геращенко Александра Александровна</t>
  </si>
  <si>
    <t>Истомина Дарья Андреевна</t>
  </si>
  <si>
    <t>Кобякова Анастасия Дмитриевна</t>
  </si>
  <si>
    <t>Турушкина Ангелина Михайловна</t>
  </si>
  <si>
    <t>Одинцев Данил Антонович</t>
  </si>
  <si>
    <t>Кокшарова Лариса Артуровна</t>
  </si>
  <si>
    <t>Макиенко Павел Евгеньевич</t>
  </si>
  <si>
    <t>Целищев Илья Сергеевич</t>
  </si>
  <si>
    <t>Никитин Алексей Владимирович</t>
  </si>
  <si>
    <t>Борисов Родион Павлович</t>
  </si>
  <si>
    <t>Табачникова Наталья Александровна</t>
  </si>
  <si>
    <t>Гришин Вадим Олегович</t>
  </si>
  <si>
    <t>Добрынина Ксения Владимировна</t>
  </si>
  <si>
    <t>Липовцев Арсений Александрович</t>
  </si>
  <si>
    <t>Строителев Степан Антонович</t>
  </si>
  <si>
    <t>Асатрян Екатерина Сергеевна</t>
  </si>
  <si>
    <t>Нижегородова Людмила Павловна</t>
  </si>
  <si>
    <t>Бугаенко Анфиса Ивановна</t>
  </si>
  <si>
    <t>Бурлов Михаил Юрьевич</t>
  </si>
  <si>
    <t>Гарбовская Варвара Дмитриевна</t>
  </si>
  <si>
    <t>Еремин Илья Дмитриевич</t>
  </si>
  <si>
    <t>Изместьева Мария Васильевна</t>
  </si>
  <si>
    <t>Костицина Ева Дмитриевна</t>
  </si>
  <si>
    <t>Огорелина Елизавета Сергеевна</t>
  </si>
  <si>
    <t>Решетникова Дарья Дмитриевна</t>
  </si>
  <si>
    <t>Семенченко Вячеслав Константинович</t>
  </si>
  <si>
    <t>Семячкова Мария Сергеевна</t>
  </si>
  <si>
    <t>Фадеев Тимофей Константинович</t>
  </si>
  <si>
    <t>Чумичева Эвелина Алексеевна</t>
  </si>
  <si>
    <t>Шмыкова Татьяна Андреевна</t>
  </si>
  <si>
    <t>Щипунова Станислава Анатольевна</t>
  </si>
  <si>
    <t>Винокурова Елизавета Евгеньевна</t>
  </si>
  <si>
    <t>Глущенко Полина Васильевна</t>
  </si>
  <si>
    <t>Карсаков Сергей Иванович</t>
  </si>
  <si>
    <t>Михайлева Анна Игнатовна</t>
  </si>
  <si>
    <t>Обоскалов Тимофей Андреевич</t>
  </si>
  <si>
    <t>Пойдимирова Татьяна Никитична</t>
  </si>
  <si>
    <t>Почитаева Кристина Максимовна</t>
  </si>
  <si>
    <t>6 Б</t>
  </si>
  <si>
    <t>Рябова Татьяна Андреевна</t>
  </si>
  <si>
    <t>Граматчикова София Евгеньевна </t>
  </si>
  <si>
    <t>Таран Лев Витальевич </t>
  </si>
  <si>
    <t>Редозубова Алина Сергеевна</t>
  </si>
  <si>
    <t>Тюкина Татьяна Владимировна</t>
  </si>
  <si>
    <t>Мезенина Екатерина Алексеевна</t>
  </si>
  <si>
    <t>Кичигин Вячеслав Максимович</t>
  </si>
  <si>
    <t>Штанюк Светлана Игоревна</t>
  </si>
  <si>
    <t>Ермолаев Ярослав Юрьевич</t>
  </si>
  <si>
    <t xml:space="preserve">Макуров Даниил Артёмович </t>
  </si>
  <si>
    <t>Бадаев Александр Олегович</t>
  </si>
  <si>
    <t>Годжатова Кристина Юсифовна</t>
  </si>
  <si>
    <t>Энский Владислав Михайлович</t>
  </si>
  <si>
    <t>Горшкова Вероника Андреевна</t>
  </si>
  <si>
    <t>Колесников Владислав Дмитриевич</t>
  </si>
  <si>
    <t>Лобанов Евгений Константинович</t>
  </si>
  <si>
    <t>Маньков Егор Алексеевич</t>
  </si>
  <si>
    <t>Салихов Амир Маратович</t>
  </si>
  <si>
    <t>Цапурин Дмитрий  Сергеевич</t>
  </si>
  <si>
    <t>Старцев Никита Евгеньевич</t>
  </si>
  <si>
    <t>Талипова Эвелина Руслановна</t>
  </si>
  <si>
    <t>Тельнова Анна Дмитриевна</t>
  </si>
  <si>
    <t>Макаров Артём Александрович</t>
  </si>
  <si>
    <t>6 а</t>
  </si>
  <si>
    <t>Никитин Юрий Михайлович</t>
  </si>
  <si>
    <t>Ошев Денис Дмитриевич</t>
  </si>
  <si>
    <t>Бессонова Мария Сергеевна</t>
  </si>
  <si>
    <t>6 б</t>
  </si>
  <si>
    <t>Бронский АнтонСтаниславовоич</t>
  </si>
  <si>
    <t>Пятов НикитаЕвгеньевич</t>
  </si>
  <si>
    <t>Середа Владимир Александрович</t>
  </si>
  <si>
    <t>Филюшов Иван Дмитриевич</t>
  </si>
  <si>
    <t>Некрасов Арсений Михайлович</t>
  </si>
  <si>
    <t>Бадер Максим Сергеевич</t>
  </si>
  <si>
    <t>Некрасова Мария Алексеевна</t>
  </si>
  <si>
    <t>Грицков Арсений Вадимович</t>
  </si>
  <si>
    <t>Киселева Мария Игоревна</t>
  </si>
  <si>
    <t>Колмогорова Алена Олеговна</t>
  </si>
  <si>
    <t>Молоков Никита Андреевич</t>
  </si>
  <si>
    <t>Махоткина Ярослава Викторовна</t>
  </si>
  <si>
    <t xml:space="preserve">Белоусов Никита Сергеевич </t>
  </si>
  <si>
    <t>6Г</t>
  </si>
  <si>
    <t>Ханова Елизвета Алексеевна</t>
  </si>
  <si>
    <t>Красакова Евгения Васильевна</t>
  </si>
  <si>
    <t>Сергеева Алина Евгеньевна</t>
  </si>
  <si>
    <t>Китаева Анастасия Андреевна</t>
  </si>
  <si>
    <t>Аверкина Татьяна Алексеевна</t>
  </si>
  <si>
    <t>Бызова Анастасия Дмитриевна</t>
  </si>
  <si>
    <t>Новикова Вера Анатольевна</t>
  </si>
  <si>
    <t>Сыромятникова Софья Вячеславовна</t>
  </si>
  <si>
    <t>Бызов Мирон Евгеньевич</t>
  </si>
  <si>
    <t>Федоров Максим Александрович</t>
  </si>
  <si>
    <t>Балакин Максим Юрьевич</t>
  </si>
  <si>
    <t xml:space="preserve">Васильева Татьяна Сергеевна </t>
  </si>
  <si>
    <t xml:space="preserve">Кузьминых Злата Николаевна </t>
  </si>
  <si>
    <t>Чугайнов Сергей Эдуардович</t>
  </si>
  <si>
    <t>7 А</t>
  </si>
  <si>
    <t>Цинцов Константин Алексеевич</t>
  </si>
  <si>
    <t>Крылосов Даниил Александрович</t>
  </si>
  <si>
    <t>Пантелеев Тимофей Алексеевич</t>
  </si>
  <si>
    <t>7 Б</t>
  </si>
  <si>
    <t>Александрова Ольга Александровна</t>
  </si>
  <si>
    <t>Артюхов Денис Игоревич</t>
  </si>
  <si>
    <t>7 В</t>
  </si>
  <si>
    <t>Бубенщикова Наталия Владимировна</t>
  </si>
  <si>
    <t>Баженов Владислав Степанович</t>
  </si>
  <si>
    <t xml:space="preserve">Белова Кира Юрьевна </t>
  </si>
  <si>
    <t>Голдобин Пётр Александрович</t>
  </si>
  <si>
    <t>Голдобин Фёдор  Александрович</t>
  </si>
  <si>
    <t>Гончаренко Евгений Дмитриевич</t>
  </si>
  <si>
    <t>Корнеева Алина Владимировна</t>
  </si>
  <si>
    <t>Коновалов Александр Артёмович</t>
  </si>
  <si>
    <t>Логинова Александра Сергеевна</t>
  </si>
  <si>
    <t>Михеев Тимофей Вячеславович</t>
  </si>
  <si>
    <t>Шайхинуров Руслан Валинурович</t>
  </si>
  <si>
    <t>Щепкин Макар Григорьевич</t>
  </si>
  <si>
    <t>Косиков Александр Викторович</t>
  </si>
  <si>
    <t>Зырянова Любовь Александровна</t>
  </si>
  <si>
    <t>Кочурин Михаил Константинович</t>
  </si>
  <si>
    <t>Кузьминых Артем Олегович</t>
  </si>
  <si>
    <t>Пенских София Дмитриевна</t>
  </si>
  <si>
    <t xml:space="preserve">Пинигина Дарья Сергеевна </t>
  </si>
  <si>
    <t>Пятайкин Кирилл Евгеньевич</t>
  </si>
  <si>
    <t>Русаков Владимир Владимирович</t>
  </si>
  <si>
    <t>Ершов Александр Андреевич</t>
  </si>
  <si>
    <t>Колганов Илья Александрович</t>
  </si>
  <si>
    <t>Куликов Юрий Михайлович</t>
  </si>
  <si>
    <t>Сергеенко Ирина Юрьевна</t>
  </si>
  <si>
    <t>Хомутова Полина Антоновна</t>
  </si>
  <si>
    <t>Чайкин Георгий Сергеевич</t>
  </si>
  <si>
    <t>Шатова Марина  Олеговна</t>
  </si>
  <si>
    <t>Швецов Григорий Михайлович</t>
  </si>
  <si>
    <t>Крашенинникова Софья Дмитриевна</t>
  </si>
  <si>
    <t>Баженов Тимофей Максимович</t>
  </si>
  <si>
    <t>Коровина Наталия Валерьевна</t>
  </si>
  <si>
    <t>Домрачева Юлия Алексеевна</t>
  </si>
  <si>
    <t>Малиновский Денис Алексеевич</t>
  </si>
  <si>
    <t>Уткова Юлия Евгеньевна</t>
  </si>
  <si>
    <t>Афонина Мария Вячеславовна</t>
  </si>
  <si>
    <t>Болтрукевич Анна Леонидовна</t>
  </si>
  <si>
    <t>Бычкова Анастасия Сергеевна</t>
  </si>
  <si>
    <t>Витковская Ольга Антоновна</t>
  </si>
  <si>
    <t>Григорьев Степан Иванович</t>
  </si>
  <si>
    <t>Ермаков Роман Игоревич</t>
  </si>
  <si>
    <t>Зуева Виктория Евгеньевна</t>
  </si>
  <si>
    <t>Кузнецова Екатерина Алексеевна</t>
  </si>
  <si>
    <t>Лалетина София Александровна</t>
  </si>
  <si>
    <t>Ложкина Полина Ильинична</t>
  </si>
  <si>
    <t>Мельникова Александра Павловна</t>
  </si>
  <si>
    <t>Силова Ульяна Алексеевна</t>
  </si>
  <si>
    <t>Устинова София Дмитриевна</t>
  </si>
  <si>
    <t>Хомей София Романовна</t>
  </si>
  <si>
    <t>Юрова Анна Григорьевна</t>
  </si>
  <si>
    <t>Бастрикова Анастасия Сергеевна</t>
  </si>
  <si>
    <t>Дробышева Валерия Николаевна</t>
  </si>
  <si>
    <t>Журавлева Жанна Антоновна</t>
  </si>
  <si>
    <t>Рудяк Александр Вадимович</t>
  </si>
  <si>
    <t>Соломеина Екатерина Андреевна</t>
  </si>
  <si>
    <t>Теплова Анастасия Денисовна</t>
  </si>
  <si>
    <t>Ускова Арина Артемовна</t>
  </si>
  <si>
    <t>Черезов Тимофей Алексеевич</t>
  </si>
  <si>
    <t>Гунина Дарья Сергеевна</t>
  </si>
  <si>
    <t>Олейник Екатерина Михайловна</t>
  </si>
  <si>
    <t>Гурьева Людмила Степановна</t>
  </si>
  <si>
    <t>Варанкин Никита Александрович</t>
  </si>
  <si>
    <t>Комнов Дмитрий Андреевич</t>
  </si>
  <si>
    <t>Сорокин Леонид Борисович</t>
  </si>
  <si>
    <t>Бабаян Валерия Дмитриевна</t>
  </si>
  <si>
    <t>Григорян Арсений Арменович</t>
  </si>
  <si>
    <t>Ефимов Вячеслав Александрович</t>
  </si>
  <si>
    <t>Кузнецов Вячеслав Юрьевич</t>
  </si>
  <si>
    <t>Ребрищев Дмитрий Евгеньевич</t>
  </si>
  <si>
    <t>Стихин Захар Игоревич</t>
  </si>
  <si>
    <t>Южакова Виктория Валерьевна</t>
  </si>
  <si>
    <t>Баклыкова Валерия Александровна</t>
  </si>
  <si>
    <t>Исакова Александра Максимовна</t>
  </si>
  <si>
    <t>Неуймина Кристина Александровна</t>
  </si>
  <si>
    <t>Шевченко Анастасия Васильевна</t>
  </si>
  <si>
    <t>Щербаков Степан Денисович</t>
  </si>
  <si>
    <t>Анчутина Людмила Николаевна</t>
  </si>
  <si>
    <t xml:space="preserve">Васенин Артем Владимирович </t>
  </si>
  <si>
    <t>Перекопский Александр Вячеславович</t>
  </si>
  <si>
    <t>Седов Константин Иванович</t>
  </si>
  <si>
    <t xml:space="preserve">Бахтин Кирилл Александрович </t>
  </si>
  <si>
    <t>Волков Юрий Васильевич</t>
  </si>
  <si>
    <t>Гаврышенко Данил Игоревич</t>
  </si>
  <si>
    <t>Зиннатуллина Гульназ Альбертовна</t>
  </si>
  <si>
    <t>Королев Егор Ильич</t>
  </si>
  <si>
    <t>Силкина Полина Алексеевна</t>
  </si>
  <si>
    <t>Скунцев Никита Иванович</t>
  </si>
  <si>
    <t>Виноградова Кристина Максимовна</t>
  </si>
  <si>
    <t>Попов Михаил Дмитриевич</t>
  </si>
  <si>
    <t>Фоминцева Алиса Денисовна</t>
  </si>
  <si>
    <t>Вашев Андрей Григорьевич</t>
  </si>
  <si>
    <t>Лобанов Александр Константинович</t>
  </si>
  <si>
    <t>Филатов Дмитрий Иванович</t>
  </si>
  <si>
    <t>Кузнецов Игорь Олегович</t>
  </si>
  <si>
    <t>Марковская Анна Ивановна</t>
  </si>
  <si>
    <t>Мартемьянова Вера Михайловна</t>
  </si>
  <si>
    <t>Мелузов Константин Александрович</t>
  </si>
  <si>
    <t>Резяпкина Алиса</t>
  </si>
  <si>
    <t>Томилов Кирилл Андреевич</t>
  </si>
  <si>
    <t>Иванов Влас Александрович</t>
  </si>
  <si>
    <t>Орлова О.Ю.</t>
  </si>
  <si>
    <t>Лобанов Александр Алексеевич</t>
  </si>
  <si>
    <t>Марченко Иван Алексеевич</t>
  </si>
  <si>
    <t>Пупкова Полина Игоревна</t>
  </si>
  <si>
    <t>Колегова Екатерина Дмитриевна</t>
  </si>
  <si>
    <t>Рубцов Михаил Юрьевич</t>
  </si>
  <si>
    <t>Оверчук Семен Евгеньевич</t>
  </si>
  <si>
    <t>Карев Данил Дмитриевич</t>
  </si>
  <si>
    <t>Серов Дмитрий Олегович</t>
  </si>
  <si>
    <t>Полозов Даниил Викторович</t>
  </si>
  <si>
    <t>Агеенко Дмитрий Владимирович</t>
  </si>
  <si>
    <t>Постовалов Кирилл</t>
  </si>
  <si>
    <t>Вологина Арина</t>
  </si>
  <si>
    <t>Четкова Анастасия</t>
  </si>
  <si>
    <t>Койра Виолетта</t>
  </si>
  <si>
    <t>Лесникова Мария Алексеевна</t>
  </si>
  <si>
    <t>Ганиева Ирина Ильгизовна</t>
  </si>
  <si>
    <t>Глушенок Анна Александровна</t>
  </si>
  <si>
    <t>Ежова Анастасия Владимировна</t>
  </si>
  <si>
    <t>Морозова Дарина Сергеевна</t>
  </si>
  <si>
    <t>Свита Анна Александровна</t>
  </si>
  <si>
    <t>Сорокина Софья Михайловна</t>
  </si>
  <si>
    <t>Шаров Арсений Александрович</t>
  </si>
  <si>
    <t>Матвеев Константин Алексеевич</t>
  </si>
  <si>
    <t>Нарышкин Константин Дмитриевич</t>
  </si>
  <si>
    <t>Эсаулова Екатерина Сергеевна</t>
  </si>
  <si>
    <t>Нагорных Антонида Андреевна</t>
  </si>
  <si>
    <t>Ярина Карина Олеговна</t>
  </si>
  <si>
    <t>Худяков Алексей Андреевич</t>
  </si>
  <si>
    <t>Алексндрова Полина Олеговна</t>
  </si>
  <si>
    <t>Тюрина Вера Андреевна</t>
  </si>
  <si>
    <t>Бурнышев Матвей Андреевич</t>
  </si>
  <si>
    <t>Беликова Валентина Кимовна</t>
  </si>
  <si>
    <t xml:space="preserve">Чусовитин Максим Константинович </t>
  </si>
  <si>
    <t xml:space="preserve">Агуреев Константин Сергеевич </t>
  </si>
  <si>
    <t>Щербаков Дмитрий Михайлович</t>
  </si>
  <si>
    <t>8 А</t>
  </si>
  <si>
    <t>Яковлева Мария Андреевна</t>
  </si>
  <si>
    <t>Чикислов Егор Александрович</t>
  </si>
  <si>
    <t>Черемных Егор Алексеевич</t>
  </si>
  <si>
    <t>Барышникова Елизавета Андреевна</t>
  </si>
  <si>
    <t xml:space="preserve"> Сапегин Михаил Евгеньевич  </t>
  </si>
  <si>
    <t>8 Б</t>
  </si>
  <si>
    <t>Королёва Екатерина Сергеевна</t>
  </si>
  <si>
    <t>Кабанова Елизавета Вячеславовна</t>
  </si>
  <si>
    <t>Бердышева Карина Игоревна</t>
  </si>
  <si>
    <t>Чернышова Валерия Андреевна</t>
  </si>
  <si>
    <t>Исаева Александра Дмитриевна</t>
  </si>
  <si>
    <t>Власов Тимофей Олегович</t>
  </si>
  <si>
    <t>8 В</t>
  </si>
  <si>
    <t>Южаков Семен Николаевич</t>
  </si>
  <si>
    <t>Ермолин Андрей Сергеевич</t>
  </si>
  <si>
    <t>Рюмин Александр Дмитриевич</t>
  </si>
  <si>
    <t>Фукалов Максим Андреевич</t>
  </si>
  <si>
    <t>8 Г</t>
  </si>
  <si>
    <t>Вахонина Лидия Павловна</t>
  </si>
  <si>
    <t>Дедюхин Евгений Дмитриевич</t>
  </si>
  <si>
    <t>Ощепков Евгений Сергеевич</t>
  </si>
  <si>
    <t>Палкин Максим Владимирович</t>
  </si>
  <si>
    <t>Порошина Диана Игоревна</t>
  </si>
  <si>
    <t>Уваров Максим Евгеньевич</t>
  </si>
  <si>
    <t>Бакулев Семён Олегович</t>
  </si>
  <si>
    <t>Бачкоев Дмитрий Алексеевич</t>
  </si>
  <si>
    <t>Комарова Полина Андреевна</t>
  </si>
  <si>
    <t>Кочкин Артём Анатольевич</t>
  </si>
  <si>
    <t>Минеева Мария Вячеславовна</t>
  </si>
  <si>
    <t>Нетреба Ян Валерьевич</t>
  </si>
  <si>
    <t>Пачежерцев Семён Антонович</t>
  </si>
  <si>
    <t>Сайфуллин Тимур Маратович</t>
  </si>
  <si>
    <t>Гаренских Зоя Александровна</t>
  </si>
  <si>
    <t>Каргина Ульяна Ильинична</t>
  </si>
  <si>
    <t>Полежаев Арсений Леонидович</t>
  </si>
  <si>
    <t>Субботин Олег Евгеньевич</t>
  </si>
  <si>
    <t>Туисов Егор Михайлович</t>
  </si>
  <si>
    <t>Чернышова Мария Александровна</t>
  </si>
  <si>
    <t>Вилесова Александра Станиславовна</t>
  </si>
  <si>
    <t>Дудырев Виктор Александрович</t>
  </si>
  <si>
    <t>Зайцев Владислав Сергеевич</t>
  </si>
  <si>
    <t>Корытов Степан Андреевич</t>
  </si>
  <si>
    <t>Храмков Лев Георгиевич</t>
  </si>
  <si>
    <t>Алешин Илья Иванович</t>
  </si>
  <si>
    <t>Безнутров Александр Дмитриевич</t>
  </si>
  <si>
    <t>Гусев Алексей Алексеевич</t>
  </si>
  <si>
    <t>Кабакова Дарина Славова</t>
  </si>
  <si>
    <t>Метляков Станислав Ильич</t>
  </si>
  <si>
    <t>Наливайко Кирилл Андреевич</t>
  </si>
  <si>
    <t>Петросян Эдик Аветисович</t>
  </si>
  <si>
    <t>Бунькова Анастасия Дмитриевна</t>
  </si>
  <si>
    <t>Данилова Виктория Антоновна</t>
  </si>
  <si>
    <t>Демешко Михаил Антонович</t>
  </si>
  <si>
    <t>Жиделева Антонина Антоновна</t>
  </si>
  <si>
    <t>Зайков Никита Денисович</t>
  </si>
  <si>
    <t>Мелков Александр Андреевич</t>
  </si>
  <si>
    <t>Ошуркова Диана Алексеевна</t>
  </si>
  <si>
    <t>Романовский Михаил Алексеевич</t>
  </si>
  <si>
    <t>Санникова Полина Анатольевна</t>
  </si>
  <si>
    <t>Федотов Артем Александрович</t>
  </si>
  <si>
    <t>Шабунин Игорь Владимирович</t>
  </si>
  <si>
    <t>Аксёнова Екатерина Владимировна</t>
  </si>
  <si>
    <t>Кирьянов Александр Дмитриевич</t>
  </si>
  <si>
    <t>Полякова Виктория Алексеевна</t>
  </si>
  <si>
    <t>Шадрин Александр Дмитриевич</t>
  </si>
  <si>
    <t>Широбоков Даниил Дмитриевич</t>
  </si>
  <si>
    <t>Серебрякова Диана Дмитриевна</t>
  </si>
  <si>
    <t>Логашов Константин Сергеевич</t>
  </si>
  <si>
    <t>Удовиченко Виктория Николаевна</t>
  </si>
  <si>
    <t>Шаклеин Андрей Артёмович</t>
  </si>
  <si>
    <t>Ваганова Анастасия Александровна</t>
  </si>
  <si>
    <t>Наумова Дарья Сергеевна</t>
  </si>
  <si>
    <t>Урушкина Татьяна Евгеньевна</t>
  </si>
  <si>
    <t>Черкашенко Виктория Вячеславовна</t>
  </si>
  <si>
    <t>Ларькин Артем Сергеевич</t>
  </si>
  <si>
    <t>Федоров Сергей Алексеевич</t>
  </si>
  <si>
    <t>Шабанова Дарья Никитична</t>
  </si>
  <si>
    <t xml:space="preserve">Беляева Екатерина Ивановна </t>
  </si>
  <si>
    <t>Егорова Эвелина Евгеньевна</t>
  </si>
  <si>
    <t>Леонтьев Алексей Максимович</t>
  </si>
  <si>
    <t>Новикова Елизавета Ивановна</t>
  </si>
  <si>
    <t>Сахарова Дарья Владимировна</t>
  </si>
  <si>
    <t>Францева Милана Андреевна</t>
  </si>
  <si>
    <t>Мамонова Валерия Витальевна</t>
  </si>
  <si>
    <t>Иванищева Арина Алексеевна</t>
  </si>
  <si>
    <t>Васильева Анастасия Алексеевна</t>
  </si>
  <si>
    <t>Абрамов Иван Юрьевич</t>
  </si>
  <si>
    <t>Девятовская Снежана Алексеевна</t>
  </si>
  <si>
    <t>Арапов Кирилл Александрович</t>
  </si>
  <si>
    <t>Сажаев Никита Андреевич</t>
  </si>
  <si>
    <t>Тамакулова Милана Витальевна</t>
  </si>
  <si>
    <t>Молокова Юлия Антоновна</t>
  </si>
  <si>
    <t>Жадаева Алина Евгеньевна</t>
  </si>
  <si>
    <t>Калякина Полина Евгеньевна</t>
  </si>
  <si>
    <t>Горобей Карина Максимовна</t>
  </si>
  <si>
    <t xml:space="preserve">Сотонин Александр Андреевич </t>
  </si>
  <si>
    <t>Валеева Ксения Николаевна</t>
  </si>
  <si>
    <t xml:space="preserve">Хлопов Евгений Павлович </t>
  </si>
  <si>
    <t>Каплунова С.В.</t>
  </si>
  <si>
    <t>Еценков Данил Александрович</t>
  </si>
  <si>
    <t>Михеев Максим Владимирович</t>
  </si>
  <si>
    <t>Резниченко Александр Дмитриевич</t>
  </si>
  <si>
    <t>Чепчугов Иннокентий Дмитриевич</t>
  </si>
  <si>
    <t>Рубцов Александр Олегович</t>
  </si>
  <si>
    <t>Рукавицын Максим Ильич</t>
  </si>
  <si>
    <t>Садыкова Ксения Олеговна</t>
  </si>
  <si>
    <t>Сметанина Валерия Викторовна</t>
  </si>
  <si>
    <t>Глинских Юлия Геннадьевна</t>
  </si>
  <si>
    <t>Жакина Кристина Алексеевна</t>
  </si>
  <si>
    <t>Кондораки Василий Александрович</t>
  </si>
  <si>
    <t>Мубаракшина Руслана Эдуардовна</t>
  </si>
  <si>
    <t>Орлов Иван Николаевич</t>
  </si>
  <si>
    <t>Патрин Арсений Сергеевич</t>
  </si>
  <si>
    <t>Печенкин Матвей Александрович</t>
  </si>
  <si>
    <t>Силантьев Филат Юрьевич</t>
  </si>
  <si>
    <t>Шельпяков Никита Дмитриевич</t>
  </si>
  <si>
    <t>Домбровская Ника Владленовна</t>
  </si>
  <si>
    <t>Торопов Денис Владимирович</t>
  </si>
  <si>
    <t>Березин Арсений Алексндрович</t>
  </si>
  <si>
    <t>Гарбуз Данил Ильич</t>
  </si>
  <si>
    <t>Семенов Леонид Алексеевич</t>
  </si>
  <si>
    <t>Сивков Дмитрий Вадимович</t>
  </si>
  <si>
    <t>Тарароева Александра Михайловна</t>
  </si>
  <si>
    <t>Глазко Юлия Андреевна</t>
  </si>
  <si>
    <t>Калистратова Кристина Олеговна</t>
  </si>
  <si>
    <t>Королев Дмитрий Александрович</t>
  </si>
  <si>
    <t>Некрасова Анастасия Николаевна</t>
  </si>
  <si>
    <t>Богатенко Арина Сергеевна</t>
  </si>
  <si>
    <t>Боровкова Валерия Павловна</t>
  </si>
  <si>
    <t>Муравцева анастасия Васильевна</t>
  </si>
  <si>
    <t>Нечкина Ксения Вадимовна</t>
  </si>
  <si>
    <t>Лучникова Каринв Алексеевна</t>
  </si>
  <si>
    <t>Райкевич Анастасия Андреевна</t>
  </si>
  <si>
    <t xml:space="preserve">Азарова Виктория Викторовна </t>
  </si>
  <si>
    <t>Протазанова Александра Павловна</t>
  </si>
  <si>
    <t xml:space="preserve">Сабурова Виктория Александровна </t>
  </si>
  <si>
    <t xml:space="preserve">Цыбин Степан Николаевич </t>
  </si>
  <si>
    <t>Елисеев Максим Алексеевич</t>
  </si>
  <si>
    <t>9 А</t>
  </si>
  <si>
    <t>Обухов Максим Сергеевич</t>
  </si>
  <si>
    <t>Солдатов Матвей Антонович</t>
  </si>
  <si>
    <t>Сушев Дмитрий Александрович</t>
  </si>
  <si>
    <t>Телегин Данил Сергеевич</t>
  </si>
  <si>
    <t>Телегин Трофим Егорович</t>
  </si>
  <si>
    <t>Чезганов Алексей Александрович</t>
  </si>
  <si>
    <t>Шитова Варвара Глебовна</t>
  </si>
  <si>
    <t>Галкина Ольга Евгеньевна</t>
  </si>
  <si>
    <t>Колчин Андрей Алексеевич</t>
  </si>
  <si>
    <t>Попов Василий Сергеевич</t>
  </si>
  <si>
    <t>9 В</t>
  </si>
  <si>
    <t>Андрюхаева Дарья Андреевна</t>
  </si>
  <si>
    <t>Чигинцева Алина Александровна</t>
  </si>
  <si>
    <t>Половникова Мария Эдуардовна</t>
  </si>
  <si>
    <t>9 Д</t>
  </si>
  <si>
    <t>Пластинин Владимир Сергеевич</t>
  </si>
  <si>
    <t>Таланов Георгий Дмитриевич</t>
  </si>
  <si>
    <t>Атаманова Ксения Викторовна</t>
  </si>
  <si>
    <t>Великова Людмила Юрьевна</t>
  </si>
  <si>
    <t>Болтрукевич Николай Михайлович</t>
  </si>
  <si>
    <t>Герман Анастасия Яновна</t>
  </si>
  <si>
    <t>Скороход Глеб Алексеевич</t>
  </si>
  <si>
    <t>Шатова  Ирина Олеговна</t>
  </si>
  <si>
    <t>Галкин Сергей Михайлович</t>
  </si>
  <si>
    <t>Коскин Артём Сергеевич</t>
  </si>
  <si>
    <t>Несмелова Мария Алексеевна</t>
  </si>
  <si>
    <t>Пятайкина Валерия Евгеньевна</t>
  </si>
  <si>
    <t>Устинов Владимир Евгеньевич</t>
  </si>
  <si>
    <t>Филянин  Павел Алексеевич</t>
  </si>
  <si>
    <t>Харюшина Елизавета Васильевна</t>
  </si>
  <si>
    <t>Махнева Валерия Юрьевна</t>
  </si>
  <si>
    <t>Пасека Милена Михайловна</t>
  </si>
  <si>
    <t>Худяков Артем Вадимович</t>
  </si>
  <si>
    <t>Шумилина Елизавета Игоревна</t>
  </si>
  <si>
    <t>Бабенко Софья Михайловна</t>
  </si>
  <si>
    <t>Новокшонов Алексей Денисович</t>
  </si>
  <si>
    <t>Гатиятов Равиль Ильдарович</t>
  </si>
  <si>
    <t>Карябин Артем Михайлович</t>
  </si>
  <si>
    <t>Наговицына Каролина Александровна</t>
  </si>
  <si>
    <t>Никольская Дарья Антоновна</t>
  </si>
  <si>
    <t>Прибылов Илья Александрович</t>
  </si>
  <si>
    <t>Удачин Дмитрий Сергеевич</t>
  </si>
  <si>
    <t>Бирючев Павел Алексеевич</t>
  </si>
  <si>
    <t>Бонжук Елизавета Андреевна</t>
  </si>
  <si>
    <t>Глебова Дарья Андреевна</t>
  </si>
  <si>
    <t>Гугин Степан Николаевич</t>
  </si>
  <si>
    <t>Киреев Семён Сергеевич</t>
  </si>
  <si>
    <t>Комаров Николай Владимирович</t>
  </si>
  <si>
    <t>Красная Софья Владимировна</t>
  </si>
  <si>
    <t>Остриков Дмитрий Владимирович</t>
  </si>
  <si>
    <t>Шадрина Полина Алексеевна</t>
  </si>
  <si>
    <t>Ярина Екатерина Максимовна</t>
  </si>
  <si>
    <t>Белослудцева Мария Никитична</t>
  </si>
  <si>
    <t>Воронков Вячеслав Евгеньевич</t>
  </si>
  <si>
    <t>Дьяков Тимофей Александрович</t>
  </si>
  <si>
    <t>Макаров Павел Александрович</t>
  </si>
  <si>
    <t>Мехоношин Николай Николаевич</t>
  </si>
  <si>
    <t>Ганичева Милена Денисовна</t>
  </si>
  <si>
    <t>Иванова Софья Дмитриевна</t>
  </si>
  <si>
    <t>Коновалов Родион Вадимович</t>
  </si>
  <si>
    <t>Костарева Анна Олеговна</t>
  </si>
  <si>
    <t>Краснов Артём Сергеевич</t>
  </si>
  <si>
    <t>Липатов Александр Алексеевич</t>
  </si>
  <si>
    <t>Шаров Леонид Андреевич</t>
  </si>
  <si>
    <t>Реница Никита Витальевич</t>
  </si>
  <si>
    <t>Хатипова Ксения Вадимовна</t>
  </si>
  <si>
    <t>Баренков Валерий Валерьевич</t>
  </si>
  <si>
    <t>Деньговская Джульетта Петровна</t>
  </si>
  <si>
    <t>Сурина Виолетта Олеговна</t>
  </si>
  <si>
    <t>Федоров Никита Олегович</t>
  </si>
  <si>
    <t>Чусова Екатерина Александровна</t>
  </si>
  <si>
    <t>Асмандияров Никита Валерьевич</t>
  </si>
  <si>
    <t>Васильев Егор Степанович</t>
  </si>
  <si>
    <t>Власов Владимир Андреевич</t>
  </si>
  <si>
    <t>Волков Александр Сергеевич</t>
  </si>
  <si>
    <t>Гусев Владислав Павлович</t>
  </si>
  <si>
    <t>Кошкин Леонид Игоревич</t>
  </si>
  <si>
    <t xml:space="preserve"> Русов Дмитрий Алексеевич </t>
  </si>
  <si>
    <t>Сергунина Алёна Константиновна</t>
  </si>
  <si>
    <t>Чепуштанова Анна Михайловна</t>
  </si>
  <si>
    <t>Демченко Валерия Антоновна</t>
  </si>
  <si>
    <t xml:space="preserve">Ляшенко Анатолий Евгеньевич </t>
  </si>
  <si>
    <t>Новоселова Алена Руслановна</t>
  </si>
  <si>
    <t>Маклаков Александр Александрович</t>
  </si>
  <si>
    <t>Баранов Александр Тимурович</t>
  </si>
  <si>
    <t>Демина Анна Дмитриевна</t>
  </si>
  <si>
    <t>Кондратьев Илья Алексеевич</t>
  </si>
  <si>
    <t>Арапов Илья Сергеевич</t>
  </si>
  <si>
    <t>Елисеев Илья Андреевич</t>
  </si>
  <si>
    <t>Захаров Артем Александрович</t>
  </si>
  <si>
    <t>Козлов Сергей Константинович</t>
  </si>
  <si>
    <t>Манина Злата Александровна</t>
  </si>
  <si>
    <t>Мирзоева Алина Айвазовна</t>
  </si>
  <si>
    <t>Сухих Доминик Игоревич</t>
  </si>
  <si>
    <t>Епейкин Евгений Борисович</t>
  </si>
  <si>
    <t>Карачарсков Данил Ильич</t>
  </si>
  <si>
    <t>Литвина Екатерина Витальевна</t>
  </si>
  <si>
    <t>Семенова Ульяна Алексеевна</t>
  </si>
  <si>
    <t>Аксенов Владислав Вячеславович</t>
  </si>
  <si>
    <t>Быстров Максим Леонидович</t>
  </si>
  <si>
    <t>Гопак Данил Викторович</t>
  </si>
  <si>
    <t>Скурихин Вадим Андреевич</t>
  </si>
  <si>
    <t>Акрамов Дмитрий Денисович</t>
  </si>
  <si>
    <t>Бочкарева Юлия</t>
  </si>
  <si>
    <t>Батов Сергей Владимирович</t>
  </si>
  <si>
    <t>Воробьева Виктория Денисовна</t>
  </si>
  <si>
    <t>Гордиенко Егор Сергеевич</t>
  </si>
  <si>
    <t>Кукшинов Алексей Дмитриевич</t>
  </si>
  <si>
    <t>Маняхин Егор Андреевич</t>
  </si>
  <si>
    <t>Пеганова Александра Михайловна</t>
  </si>
  <si>
    <t>Соколенко Ксения Алексеевна</t>
  </si>
  <si>
    <t>Усынина Варвара Александровна</t>
  </si>
  <si>
    <t>Тупович Елизавета Евгеньена</t>
  </si>
  <si>
    <t>Прокофьев Михаил Алексеевич</t>
  </si>
  <si>
    <t>Пинягина Дарья Сергеевна</t>
  </si>
  <si>
    <t>Суханова Елизавета Константиновна</t>
  </si>
  <si>
    <t>Черепанова Ирина Антоновна</t>
  </si>
  <si>
    <t>Гордина Елена Михайловна</t>
  </si>
  <si>
    <t xml:space="preserve">Кардашин Никита Алексеевич </t>
  </si>
  <si>
    <t xml:space="preserve">Потапов Максим Сергеевич </t>
  </si>
  <si>
    <t>Пудаков Никита Алексеевич</t>
  </si>
  <si>
    <t>Дыхнилкина Кристина Сергеевна</t>
  </si>
  <si>
    <t>10 А</t>
  </si>
  <si>
    <t>Гуляева Светлана Валерьевна</t>
  </si>
  <si>
    <t>10А</t>
  </si>
  <si>
    <t>Проскурякова Снежана Владимировна</t>
  </si>
  <si>
    <t>10 Б</t>
  </si>
  <si>
    <t>Емелин Лев Олегович</t>
  </si>
  <si>
    <t>Куликова Мария Андреевна</t>
  </si>
  <si>
    <t>Дедловских Степан Александрович</t>
  </si>
  <si>
    <t>Казанцев Максим Алексеевич</t>
  </si>
  <si>
    <t>Карелин Михаил Юрьевич</t>
  </si>
  <si>
    <t>Мартюшева Ксения Дмитриевна</t>
  </si>
  <si>
    <t>Масленникова Валерия Михайловна</t>
  </si>
  <si>
    <t>Наговицын Иван Алексеевич</t>
  </si>
  <si>
    <t>Толстоброва Екатерина Дмитриевна</t>
  </si>
  <si>
    <t>Чувардин Артем Андреевич</t>
  </si>
  <si>
    <t>Кирилин Даниил Антонович</t>
  </si>
  <si>
    <t>Усынин Никита Денисович</t>
  </si>
  <si>
    <t>Березин Михаил Александрович</t>
  </si>
  <si>
    <t>Дедюхина Юлия Сергеевна</t>
  </si>
  <si>
    <t>Золотарева Диана Игоревна</t>
  </si>
  <si>
    <t>Косинцев Савелий Антонович</t>
  </si>
  <si>
    <t>Рябов Михаил Константинович</t>
  </si>
  <si>
    <t>Янцев Дмитрий Константинович</t>
  </si>
  <si>
    <t>Лапп Георгий Валентинович</t>
  </si>
  <si>
    <t>Лузина Ксения Максимовна</t>
  </si>
  <si>
    <t>Мозганов Николай Александрович</t>
  </si>
  <si>
    <t>Кулешов Никита Сергеевич</t>
  </si>
  <si>
    <t>Бороздина Жанна Александровна</t>
  </si>
  <si>
    <t>Дивина Софья Даниловна</t>
  </si>
  <si>
    <t>Манагарова Диана Сергеевна</t>
  </si>
  <si>
    <t>Новиков Даниил Евгеньевич</t>
  </si>
  <si>
    <t>Орлова Юлия Алексеевна</t>
  </si>
  <si>
    <t>Созонов Илья Валерьевич</t>
  </si>
  <si>
    <t>Ткаченко Алина Анатольевна</t>
  </si>
  <si>
    <t>Черепанов Владислав Кириллович</t>
  </si>
  <si>
    <t>Ваганов Матвей Александрович</t>
  </si>
  <si>
    <t>Зырянов Игорь Сергеевич</t>
  </si>
  <si>
    <t>Ивкова Полина Алексеевна</t>
  </si>
  <si>
    <t>Кадкина Ксения Максимовна</t>
  </si>
  <si>
    <t>Егорычев Антон Сергеевич</t>
  </si>
  <si>
    <t>Воронина Офелия Вячеславовна</t>
  </si>
  <si>
    <t xml:space="preserve">Масленникова Екатерина Дмит  </t>
  </si>
  <si>
    <t xml:space="preserve">Шайхмарданова Диана Тимур </t>
  </si>
  <si>
    <t>Шеина Дарья Андреевна</t>
  </si>
  <si>
    <t>Андрейчикова Арина</t>
  </si>
  <si>
    <t>10АБ</t>
  </si>
  <si>
    <t>Бут Данил</t>
  </si>
  <si>
    <t>Глухов Матвей</t>
  </si>
  <si>
    <t>Дегтярев Иван</t>
  </si>
  <si>
    <t>Захарова Анастасия</t>
  </si>
  <si>
    <t xml:space="preserve">Ивашкин Тимофей </t>
  </si>
  <si>
    <t>Соколов Глеб</t>
  </si>
  <si>
    <t>Бондарева Елена Игоревна</t>
  </si>
  <si>
    <t>Борисов Егор Евгеньевич</t>
  </si>
  <si>
    <t>Замарина Елизавета Максимовна</t>
  </si>
  <si>
    <t>КрутцовДанил Евгеньевич</t>
  </si>
  <si>
    <t>Полякова Татьяна Геннадьевна</t>
  </si>
  <si>
    <t>Смирнова Софья Александровна</t>
  </si>
  <si>
    <t>Соколова Анна Андреевна</t>
  </si>
  <si>
    <t>Стольтенберг Ирина Андреевна</t>
  </si>
  <si>
    <t>Стуказова Дарья Александровна</t>
  </si>
  <si>
    <t>Чеблоков Максим Игоревич</t>
  </si>
  <si>
    <t>Шастина Анастасия Сергеевна</t>
  </si>
  <si>
    <t>Шаймиева В.П.</t>
  </si>
  <si>
    <t>Лобанов Мирон Алексеевич</t>
  </si>
  <si>
    <t>Глазков Павел Евгеньевич</t>
  </si>
  <si>
    <t>Антонцева Кристина Александровна</t>
  </si>
  <si>
    <t>Моторин Данил Алексеевич</t>
  </si>
  <si>
    <t>Жигалова Анастасия Алексеевна</t>
  </si>
  <si>
    <t>Терещенко Анастасия Викторовна</t>
  </si>
  <si>
    <t>Цыбин Тимофей Николаевич</t>
  </si>
  <si>
    <t>Талашманов  Андрей Михайлович</t>
  </si>
  <si>
    <t>11 А</t>
  </si>
  <si>
    <t>Шабуров Федор Анатольевич</t>
  </si>
  <si>
    <t>Бабич Роман Леонидович</t>
  </si>
  <si>
    <t>Салтыкова Полина Сергеевна</t>
  </si>
  <si>
    <t>Баяндина Татьяна Игоревна</t>
  </si>
  <si>
    <t>Герасимов АнатолиАлександрович</t>
  </si>
  <si>
    <t>Рослякова Ксения Евгеньевна</t>
  </si>
  <si>
    <t>Минеева Ульяна Игоревна</t>
  </si>
  <si>
    <t>11 Б</t>
  </si>
  <si>
    <t>Морозов Александр Романович</t>
  </si>
  <si>
    <t>Турта Ксения Олеговна</t>
  </si>
  <si>
    <t>Картузова Анастасия Романовна</t>
  </si>
  <si>
    <t>Башкиров Андрей Сергеевич</t>
  </si>
  <si>
    <t>Давыдов Павел Васильевич</t>
  </si>
  <si>
    <t>Аслямова Алеся Дмитриевна</t>
  </si>
  <si>
    <t>Яковлева Виктория Олеговна</t>
  </si>
  <si>
    <t>11 В</t>
  </si>
  <si>
    <t>Лаврентьева Инна Рафаильевна</t>
  </si>
  <si>
    <t>Перонков Алексей Викторович</t>
  </si>
  <si>
    <t>Чжан Розалина Вячеславовна</t>
  </si>
  <si>
    <t>Варначев Илья Дмитриевич</t>
  </si>
  <si>
    <t>Базарова Мария Вячеславовна</t>
  </si>
  <si>
    <t>11б</t>
  </si>
  <si>
    <t>Веретенников Дмитрий Алексеевич</t>
  </si>
  <si>
    <t>Корецкая Анастасия Олеговна</t>
  </si>
  <si>
    <t>Корюков Станислав Павлович</t>
  </si>
  <si>
    <t>Смирнова Елизавета Вячеславовна</t>
  </si>
  <si>
    <t>Панова Татьяна Васильевна</t>
  </si>
  <si>
    <t>Буторина Юлия Дмитриевна</t>
  </si>
  <si>
    <t>11а</t>
  </si>
  <si>
    <t>Ернова Ирина Михайловна</t>
  </si>
  <si>
    <t>Крашенинников Иван Дмитриевич</t>
  </si>
  <si>
    <t>Росликов Артём Антонович</t>
  </si>
  <si>
    <t>Учуватова Валерия Алексеевна</t>
  </si>
  <si>
    <t>Щербакова Полина Денисовна</t>
  </si>
  <si>
    <t>Алиханов Антон Евгеньевич</t>
  </si>
  <si>
    <t>Барыс Ярослав Андреевич</t>
  </si>
  <si>
    <t>Бунькова Елена Сергеевна</t>
  </si>
  <si>
    <t>Гусева София Александровна</t>
  </si>
  <si>
    <t>Евсеев Даниил Вячеславович</t>
  </si>
  <si>
    <t>Максимова Виктория Олеговна</t>
  </si>
  <si>
    <t>Мещерских Кирилл Александрович</t>
  </si>
  <si>
    <t>Рябова Анастасия Александровна</t>
  </si>
  <si>
    <t>Шагина Анастасия Александровна</t>
  </si>
  <si>
    <t>Ширинкина Марина Игоревна</t>
  </si>
  <si>
    <t>Кондратова Анна Вячеславовна</t>
  </si>
  <si>
    <t>Кротких Олег Ильич</t>
  </si>
  <si>
    <t>Куимов Денис Сергеевич</t>
  </si>
  <si>
    <t>Мангилева Алина Алексеевна</t>
  </si>
  <si>
    <t>Ткаченко Глеб Андреевич</t>
  </si>
  <si>
    <t>Банников Кирилл Вячеславович</t>
  </si>
  <si>
    <t>11А</t>
  </si>
  <si>
    <t>Жуков Павел Сергеевич</t>
  </si>
  <si>
    <t>Ичетовкина Софья Ивановна</t>
  </si>
  <si>
    <t>Коробейникова Арина Игоревна</t>
  </si>
  <si>
    <t>Коровин Рудольф Рудольфович</t>
  </si>
  <si>
    <t>Кочурина Алёна Леонидовна</t>
  </si>
  <si>
    <t>Крылова Алёна Анатольевна</t>
  </si>
  <si>
    <t>Леонтьева Екатерина Михайловна</t>
  </si>
  <si>
    <t>Новиков Евгений Михайлович</t>
  </si>
  <si>
    <t>Пензина Александра Всеволодовна</t>
  </si>
  <si>
    <t>Тропынин Константин Сергеевич</t>
  </si>
  <si>
    <t>Щукин Михаил Алексеевич</t>
  </si>
  <si>
    <t>Антропова Екатерина Сергеевна</t>
  </si>
  <si>
    <t>11Б</t>
  </si>
  <si>
    <t>Бочков Иван Сергеевич</t>
  </si>
  <si>
    <t>Валентюк Алексий Вячеславович</t>
  </si>
  <si>
    <t>Коновалов Михаил Антонович</t>
  </si>
  <si>
    <t>Кочан Александр Андреевич</t>
  </si>
  <si>
    <t>Кудряшов Илья Алексеевич</t>
  </si>
  <si>
    <t>Мироненко Евгений Дмитриевич</t>
  </si>
  <si>
    <t>Миронова Алиса Игоревна</t>
  </si>
  <si>
    <t>Морозов Григорий Алексеевич</t>
  </si>
  <si>
    <t>Мышинский Денис Александрович</t>
  </si>
  <si>
    <t>Сидорин Владислав Андреевич</t>
  </si>
  <si>
    <t>Сопов Даниил Константинович</t>
  </si>
  <si>
    <t>Швецов Алексей Сергеевич</t>
  </si>
  <si>
    <t>Артеменко Дмитрий Алексеевич</t>
  </si>
  <si>
    <t>Дорошенко Виктория Денисовна</t>
  </si>
  <si>
    <t>Хорин Кирилл Олегович</t>
  </si>
  <si>
    <t xml:space="preserve">Алсуфьев Артем Сергеевич </t>
  </si>
  <si>
    <t>Щекалев Степан Андреевич</t>
  </si>
  <si>
    <t>Жиряков Александр Сергеевич</t>
  </si>
  <si>
    <t>Переходова Елизавета Сергеевна</t>
  </si>
  <si>
    <t>Береснева Екатерина Владимировна</t>
  </si>
  <si>
    <t>Гаврин Илья Сергеевич</t>
  </si>
  <si>
    <t>Захватошина Мария Сергеевна</t>
  </si>
  <si>
    <t>Иванов Ярослав Андреевич</t>
  </si>
  <si>
    <t>Иванова Анастасия Сергеевна</t>
  </si>
  <si>
    <t>Макурина Нина Станиславовна</t>
  </si>
  <si>
    <t>Новикова Екатерина Андреевна</t>
  </si>
  <si>
    <t>Петухов Иван Сергеевич</t>
  </si>
  <si>
    <t>Хохряков Кирилл Андреевич</t>
  </si>
  <si>
    <t>Шабалина Анна Андреевна</t>
  </si>
  <si>
    <t>Щипанцова Анастасия Антоновна</t>
  </si>
  <si>
    <t>Юганова Анастасия Романовна</t>
  </si>
  <si>
    <t>Абасова Роза Азизовна</t>
  </si>
  <si>
    <t>Казанцева Анфиса Александровна</t>
  </si>
  <si>
    <t>Мезенин Александр Андреевич</t>
  </si>
  <si>
    <t xml:space="preserve">Богданович Екатерина Юрьевна </t>
  </si>
  <si>
    <t xml:space="preserve">Ждановских Семен Александрович </t>
  </si>
  <si>
    <t>Железнов Никита Сергеевич</t>
  </si>
  <si>
    <t xml:space="preserve">Калинина Полина Владимировна  </t>
  </si>
  <si>
    <t>Крючкова Дарья Сергеевна</t>
  </si>
  <si>
    <t xml:space="preserve">Останина Александра Валерьевна </t>
  </si>
  <si>
    <t>Таширев Максим Александрович</t>
  </si>
  <si>
    <t>Богатырева Дарья Михайловна</t>
  </si>
  <si>
    <t>Болтунов Денис Александрович</t>
  </si>
  <si>
    <t>Герасемчук Кирилл Андреевич</t>
  </si>
  <si>
    <t>Макаренко Алексей Максимович</t>
  </si>
  <si>
    <t>Панов Даниил Ярославович</t>
  </si>
  <si>
    <t>Ахмад Ильяс Самирович</t>
  </si>
  <si>
    <t>Бац Константин Александрович</t>
  </si>
  <si>
    <t>Богатырева Наталья Андреевна</t>
  </si>
  <si>
    <t>Огорелкова Анастасия Александровна</t>
  </si>
  <si>
    <t>Притыкин Леонид Станиславович</t>
  </si>
  <si>
    <t>Скороходов Андрей Сергеевич</t>
  </si>
  <si>
    <t>Тимин Егор Валерьевич</t>
  </si>
  <si>
    <t>Тишин Виталий Игоревич</t>
  </si>
  <si>
    <t>Филатова Анастасия Алексеевна</t>
  </si>
  <si>
    <t>Фомин Сергей Олегович</t>
  </si>
  <si>
    <t>Бабкин Григорий Станиславович</t>
  </si>
  <si>
    <t>11 а</t>
  </si>
  <si>
    <t>Комиссаров Максим Андреевич</t>
  </si>
  <si>
    <t>Пуц Алексей Олегович</t>
  </si>
  <si>
    <t>Распопин Алексей Денисович</t>
  </si>
  <si>
    <t>Рычков Артём Сергеевич</t>
  </si>
  <si>
    <t>Столяров Андрей Игоревич</t>
  </si>
  <si>
    <t>Костромина Ольга</t>
  </si>
  <si>
    <t>Назарова Анна</t>
  </si>
  <si>
    <t>Пупков Александр</t>
  </si>
  <si>
    <t>Бикеев Сергей</t>
  </si>
  <si>
    <t>Дерегин Костантин</t>
  </si>
  <si>
    <t>Иванова Софья Александровна</t>
  </si>
  <si>
    <t>Акобиров Дмитрий Худойдодович</t>
  </si>
  <si>
    <t>Людиновская Софья Александровна</t>
  </si>
  <si>
    <t>Корчевская Мария Андреевна</t>
  </si>
  <si>
    <t>Крюкова Елена Михайловна</t>
  </si>
  <si>
    <t>Романенкова Ксения</t>
  </si>
  <si>
    <t xml:space="preserve">Галушкина Александра Алексеевна </t>
  </si>
  <si>
    <t xml:space="preserve">Кирякова Софья Васильевна </t>
  </si>
  <si>
    <t xml:space="preserve">Костина Татьяна Юрьевна </t>
  </si>
  <si>
    <t xml:space="preserve">Муратшина Анастасия Евгениевна </t>
  </si>
  <si>
    <t xml:space="preserve">Прибыткова Анна Руслановна </t>
  </si>
  <si>
    <t xml:space="preserve">Сироткина Анна Сергеевна </t>
  </si>
  <si>
    <t xml:space="preserve">Скорынина Елизавета Андреевна </t>
  </si>
  <si>
    <t xml:space="preserve">Торгунакова Ксения Александровна </t>
  </si>
  <si>
    <t>победитель</t>
  </si>
  <si>
    <t>призер</t>
  </si>
  <si>
    <t>Щеглов Кирилл</t>
  </si>
  <si>
    <t>Рагозина Виктория</t>
  </si>
  <si>
    <t>Трусова Адриана</t>
  </si>
  <si>
    <t>Харитонов Алексей</t>
  </si>
  <si>
    <t>5 А</t>
  </si>
  <si>
    <t>Калугина Ольга Сергеевна</t>
  </si>
  <si>
    <t>Вакульская Галина Георгиевна</t>
  </si>
  <si>
    <t>Иванцова Юлия Сергеевна</t>
  </si>
  <si>
    <t>Хлынова Лидия Ивановна</t>
  </si>
  <si>
    <t>Полкова Светлана Павловна</t>
  </si>
  <si>
    <t>Обухова Елена Михайловна</t>
  </si>
  <si>
    <t>5 Д</t>
  </si>
  <si>
    <t>Шаймиев Александр Фанильевич</t>
  </si>
  <si>
    <t xml:space="preserve"> 5 Б</t>
  </si>
  <si>
    <t>5 Г</t>
  </si>
  <si>
    <t>Полкова Светлана павловна</t>
  </si>
  <si>
    <t>6 Г</t>
  </si>
  <si>
    <t>Литвина Марина Николаевна</t>
  </si>
  <si>
    <t>Николаева Юлия Владимировна</t>
  </si>
  <si>
    <t>Кадочникова Ольга Ильинична</t>
  </si>
  <si>
    <t>Хлынова Лидия ивановна</t>
  </si>
  <si>
    <t>Загуменнова В.И</t>
  </si>
  <si>
    <t>Ильина Н.В.</t>
  </si>
  <si>
    <t>Тюкина Т.В.</t>
  </si>
  <si>
    <t>Безрукова О.Н.</t>
  </si>
  <si>
    <t>Сединина О.В.</t>
  </si>
  <si>
    <t>Калугина О.С</t>
  </si>
  <si>
    <t>Рябова Т.А.</t>
  </si>
  <si>
    <t>Орлова Ольга Юрьевна</t>
  </si>
  <si>
    <t>7 Г</t>
  </si>
  <si>
    <t>Кондабаева Елена Михайловна</t>
  </si>
  <si>
    <t xml:space="preserve">7 Б </t>
  </si>
  <si>
    <t>Нижегородова Людмила павловна</t>
  </si>
  <si>
    <t>Каплунова Светлана Васильевна</t>
  </si>
  <si>
    <t>Батракова Мария Васильевна</t>
  </si>
  <si>
    <t>Щелконогова Алина Айбековна</t>
  </si>
  <si>
    <t>8  Б</t>
  </si>
  <si>
    <t>Блинкова Елена Витальевна</t>
  </si>
  <si>
    <t>Петрова Анна Вадимовна</t>
  </si>
  <si>
    <t>Пшеницин Роман Андреевич</t>
  </si>
  <si>
    <t>Зырянов Данил Анатольевич</t>
  </si>
  <si>
    <t>Радионов Степан Андреевич</t>
  </si>
  <si>
    <t>Тронина Дарья Владимировна</t>
  </si>
  <si>
    <t xml:space="preserve">Председатель жюри: </t>
  </si>
  <si>
    <t>Качинскас ЛВ</t>
  </si>
  <si>
    <t>Блинкова ЕВ</t>
  </si>
  <si>
    <t>Кадочникова ОИ</t>
  </si>
  <si>
    <t>Беликова ВК</t>
  </si>
  <si>
    <t>Кондабаева ЕМ</t>
  </si>
  <si>
    <t>Андреева Лариса Васильевна</t>
  </si>
  <si>
    <t>9 Б</t>
  </si>
  <si>
    <t>Андреев Максим Константинович</t>
  </si>
  <si>
    <t>Бубенщикова Наталия Владимировн</t>
  </si>
  <si>
    <t>Председатель жюри: Полкова С.П.</t>
  </si>
  <si>
    <t>Члены жюри: Макурина Н.А.</t>
  </si>
  <si>
    <t xml:space="preserve">                      Вахонина Л.П.</t>
  </si>
  <si>
    <t xml:space="preserve">                      Кашина О.Ф.</t>
  </si>
  <si>
    <t xml:space="preserve">                      Вакульская Г.Г.</t>
  </si>
  <si>
    <t xml:space="preserve">                      Обухова Е.М.</t>
  </si>
  <si>
    <t xml:space="preserve">                      Николаева Ю.В.</t>
  </si>
  <si>
    <t>10 В</t>
  </si>
  <si>
    <t>Шаймиева Валентина Павловна</t>
  </si>
  <si>
    <t>Крашенинникова Мария</t>
  </si>
  <si>
    <t>Качинскас Любовь Васильевна</t>
  </si>
  <si>
    <t>Члены жюри:Косиков А.В.</t>
  </si>
  <si>
    <t>Удалых Е.А.</t>
  </si>
  <si>
    <t>Залецкая А.В.</t>
  </si>
  <si>
    <t>11  А</t>
  </si>
  <si>
    <t>Члены жюри:Андреева Л.В.</t>
  </si>
  <si>
    <t>Петросян Э.А.</t>
  </si>
  <si>
    <t>Галкин С.М.</t>
  </si>
  <si>
    <t>Демешко Марина Антоновна</t>
  </si>
  <si>
    <t>ИТОГОВЫЙ ПРОТОКОЛ</t>
  </si>
  <si>
    <t xml:space="preserve">ИТОГОВЫЙ ПРОТОКОЛ </t>
  </si>
  <si>
    <t>«Школа-интернат № 53»</t>
  </si>
  <si>
    <t>Нижегородова Л.П.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</si>
</sst>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0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8" fillId="1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8" fillId="10" borderId="11" xfId="52" applyFont="1" applyFill="1" applyBorder="1" applyAlignment="1">
      <alignment horizontal="center" vertical="center" wrapText="1"/>
      <protection/>
    </xf>
    <xf numFmtId="0" fontId="49" fillId="33" borderId="0" xfId="0" applyFont="1" applyFill="1" applyAlignment="1">
      <alignment horizontal="center"/>
    </xf>
    <xf numFmtId="0" fontId="48" fillId="10" borderId="10" xfId="0" applyFont="1" applyFill="1" applyBorder="1" applyAlignment="1">
      <alignment horizontal="center" vertical="center"/>
    </xf>
    <xf numFmtId="0" fontId="48" fillId="10" borderId="10" xfId="52" applyFont="1" applyFill="1" applyBorder="1" applyAlignment="1">
      <alignment horizontal="center" vertical="center" wrapText="1"/>
      <protection/>
    </xf>
    <xf numFmtId="0" fontId="48" fillId="10" borderId="11" xfId="52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wrapText="1"/>
    </xf>
    <xf numFmtId="0" fontId="48" fillId="10" borderId="12" xfId="52" applyFont="1" applyFill="1" applyBorder="1" applyAlignment="1">
      <alignment horizontal="center" vertical="center" wrapText="1"/>
      <protection/>
    </xf>
    <xf numFmtId="0" fontId="48" fillId="10" borderId="13" xfId="52" applyFont="1" applyFill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 wrapText="1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7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wrapText="1"/>
    </xf>
    <xf numFmtId="0" fontId="50" fillId="0" borderId="10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 vertical="center" wrapText="1"/>
    </xf>
    <xf numFmtId="0" fontId="47" fillId="31" borderId="10" xfId="0" applyFont="1" applyFill="1" applyBorder="1" applyAlignment="1">
      <alignment horizontal="center"/>
    </xf>
    <xf numFmtId="0" fontId="50" fillId="31" borderId="10" xfId="0" applyFont="1" applyFill="1" applyBorder="1" applyAlignment="1">
      <alignment wrapText="1"/>
    </xf>
    <xf numFmtId="0" fontId="50" fillId="31" borderId="10" xfId="0" applyFont="1" applyFill="1" applyBorder="1" applyAlignment="1">
      <alignment horizontal="center" wrapText="1"/>
    </xf>
    <xf numFmtId="0" fontId="49" fillId="31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/>
    </xf>
    <xf numFmtId="0" fontId="50" fillId="34" borderId="10" xfId="0" applyFont="1" applyFill="1" applyBorder="1" applyAlignment="1">
      <alignment wrapText="1"/>
    </xf>
    <xf numFmtId="0" fontId="50" fillId="34" borderId="10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wrapText="1"/>
    </xf>
    <xf numFmtId="0" fontId="48" fillId="10" borderId="14" xfId="52" applyFont="1" applyFill="1" applyBorder="1" applyAlignment="1">
      <alignment horizontal="center" vertical="center" wrapText="1"/>
      <protection/>
    </xf>
    <xf numFmtId="0" fontId="48" fillId="10" borderId="11" xfId="52" applyFont="1" applyFill="1" applyBorder="1" applyAlignment="1">
      <alignment horizontal="center" vertical="center" wrapText="1"/>
      <protection/>
    </xf>
    <xf numFmtId="0" fontId="49" fillId="33" borderId="0" xfId="0" applyFont="1" applyFill="1" applyAlignment="1">
      <alignment horizontal="center"/>
    </xf>
    <xf numFmtId="0" fontId="48" fillId="10" borderId="10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/>
    </xf>
    <xf numFmtId="0" fontId="51" fillId="35" borderId="10" xfId="0" applyFont="1" applyFill="1" applyBorder="1" applyAlignment="1">
      <alignment vertical="center"/>
    </xf>
    <xf numFmtId="0" fontId="51" fillId="35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 wrapText="1"/>
    </xf>
    <xf numFmtId="0" fontId="51" fillId="2" borderId="10" xfId="0" applyFont="1" applyFill="1" applyBorder="1" applyAlignment="1">
      <alignment vertical="center"/>
    </xf>
    <xf numFmtId="0" fontId="51" fillId="2" borderId="10" xfId="0" applyFont="1" applyFill="1" applyBorder="1" applyAlignment="1">
      <alignment horizontal="center" vertical="center"/>
    </xf>
    <xf numFmtId="0" fontId="47" fillId="2" borderId="10" xfId="0" applyFont="1" applyFill="1" applyBorder="1" applyAlignment="1">
      <alignment horizontal="center"/>
    </xf>
    <xf numFmtId="0" fontId="49" fillId="2" borderId="10" xfId="0" applyFont="1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left" vertical="center"/>
    </xf>
    <xf numFmtId="0" fontId="47" fillId="0" borderId="0" xfId="0" applyFont="1" applyAlignment="1">
      <alignment horizontal="left"/>
    </xf>
    <xf numFmtId="0" fontId="51" fillId="35" borderId="11" xfId="0" applyFont="1" applyFill="1" applyBorder="1" applyAlignment="1">
      <alignment vertical="center"/>
    </xf>
    <xf numFmtId="0" fontId="51" fillId="35" borderId="11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3" fillId="33" borderId="0" xfId="0" applyFont="1" applyFill="1" applyAlignment="1">
      <alignment horizontal="center"/>
    </xf>
    <xf numFmtId="0" fontId="53" fillId="10" borderId="10" xfId="0" applyFont="1" applyFill="1" applyBorder="1" applyAlignment="1">
      <alignment horizontal="center" vertical="center"/>
    </xf>
    <xf numFmtId="0" fontId="53" fillId="10" borderId="10" xfId="0" applyFont="1" applyFill="1" applyBorder="1" applyAlignment="1">
      <alignment horizontal="center" vertical="center" wrapText="1"/>
    </xf>
    <xf numFmtId="0" fontId="53" fillId="10" borderId="11" xfId="52" applyFont="1" applyFill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center"/>
    </xf>
    <xf numFmtId="0" fontId="55" fillId="0" borderId="10" xfId="0" applyFont="1" applyBorder="1" applyAlignment="1">
      <alignment wrapText="1"/>
    </xf>
    <xf numFmtId="0" fontId="55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54" fillId="0" borderId="10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Fill="1" applyBorder="1" applyAlignment="1">
      <alignment vertical="center"/>
    </xf>
    <xf numFmtId="0" fontId="50" fillId="35" borderId="10" xfId="0" applyFont="1" applyFill="1" applyBorder="1" applyAlignment="1">
      <alignment wrapText="1"/>
    </xf>
    <xf numFmtId="0" fontId="50" fillId="35" borderId="10" xfId="0" applyFont="1" applyFill="1" applyBorder="1" applyAlignment="1">
      <alignment horizontal="center" wrapText="1"/>
    </xf>
    <xf numFmtId="0" fontId="51" fillId="0" borderId="0" xfId="0" applyFont="1" applyAlignment="1">
      <alignment/>
    </xf>
    <xf numFmtId="0" fontId="51" fillId="35" borderId="10" xfId="0" applyFont="1" applyFill="1" applyBorder="1" applyAlignment="1">
      <alignment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wrapText="1"/>
    </xf>
    <xf numFmtId="0" fontId="49" fillId="31" borderId="10" xfId="0" applyFont="1" applyFill="1" applyBorder="1" applyAlignment="1">
      <alignment horizontal="center"/>
    </xf>
    <xf numFmtId="0" fontId="47" fillId="31" borderId="10" xfId="0" applyFont="1" applyFill="1" applyBorder="1" applyAlignment="1">
      <alignment horizontal="left"/>
    </xf>
    <xf numFmtId="0" fontId="54" fillId="37" borderId="10" xfId="0" applyFont="1" applyFill="1" applyBorder="1" applyAlignment="1">
      <alignment horizontal="center"/>
    </xf>
    <xf numFmtId="0" fontId="55" fillId="37" borderId="10" xfId="0" applyFont="1" applyFill="1" applyBorder="1" applyAlignment="1">
      <alignment wrapText="1"/>
    </xf>
    <xf numFmtId="0" fontId="55" fillId="37" borderId="10" xfId="0" applyFont="1" applyFill="1" applyBorder="1" applyAlignment="1">
      <alignment horizontal="center" wrapText="1"/>
    </xf>
    <xf numFmtId="0" fontId="53" fillId="37" borderId="10" xfId="0" applyFont="1" applyFill="1" applyBorder="1" applyAlignment="1">
      <alignment horizontal="center" vertical="center" wrapText="1"/>
    </xf>
    <xf numFmtId="0" fontId="52" fillId="37" borderId="10" xfId="0" applyFont="1" applyFill="1" applyBorder="1" applyAlignment="1">
      <alignment/>
    </xf>
    <xf numFmtId="0" fontId="49" fillId="0" borderId="0" xfId="0" applyFont="1" applyAlignment="1">
      <alignment horizontal="center"/>
    </xf>
    <xf numFmtId="14" fontId="53" fillId="33" borderId="0" xfId="0" applyNumberFormat="1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56" fillId="0" borderId="0" xfId="0" applyFont="1" applyAlignment="1">
      <alignment/>
    </xf>
    <xf numFmtId="0" fontId="57" fillId="33" borderId="0" xfId="0" applyFont="1" applyFill="1" applyAlignment="1">
      <alignment horizontal="center"/>
    </xf>
    <xf numFmtId="0" fontId="57" fillId="10" borderId="10" xfId="0" applyFont="1" applyFill="1" applyBorder="1" applyAlignment="1">
      <alignment horizontal="center" vertical="center"/>
    </xf>
    <xf numFmtId="0" fontId="57" fillId="10" borderId="10" xfId="0" applyFont="1" applyFill="1" applyBorder="1" applyAlignment="1">
      <alignment horizontal="center" vertical="center" wrapText="1"/>
    </xf>
    <xf numFmtId="0" fontId="57" fillId="10" borderId="11" xfId="52" applyFont="1" applyFill="1" applyBorder="1" applyAlignment="1">
      <alignment horizontal="center" vertical="center" wrapText="1"/>
      <protection/>
    </xf>
    <xf numFmtId="0" fontId="58" fillId="35" borderId="10" xfId="0" applyFont="1" applyFill="1" applyBorder="1" applyAlignment="1">
      <alignment horizontal="center"/>
    </xf>
    <xf numFmtId="0" fontId="58" fillId="35" borderId="10" xfId="0" applyFont="1" applyFill="1" applyBorder="1" applyAlignment="1">
      <alignment wrapText="1"/>
    </xf>
    <xf numFmtId="0" fontId="58" fillId="35" borderId="10" xfId="0" applyFont="1" applyFill="1" applyBorder="1" applyAlignment="1">
      <alignment horizontal="center" wrapText="1"/>
    </xf>
    <xf numFmtId="0" fontId="57" fillId="35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wrapText="1"/>
    </xf>
    <xf numFmtId="0" fontId="58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0" xfId="0" applyFont="1" applyFill="1" applyBorder="1" applyAlignment="1">
      <alignment vertical="center"/>
    </xf>
    <xf numFmtId="0" fontId="57" fillId="0" borderId="0" xfId="0" applyFont="1" applyAlignment="1">
      <alignment horizontal="center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14" fontId="57" fillId="0" borderId="0" xfId="0" applyNumberFormat="1" applyFont="1" applyFill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48" fillId="10" borderId="15" xfId="52" applyFont="1" applyFill="1" applyBorder="1" applyAlignment="1">
      <alignment horizontal="center" vertical="center" wrapText="1"/>
      <protection/>
    </xf>
    <xf numFmtId="0" fontId="48" fillId="10" borderId="14" xfId="52" applyFont="1" applyFill="1" applyBorder="1" applyAlignment="1">
      <alignment horizontal="center" vertical="center" wrapText="1"/>
      <protection/>
    </xf>
    <xf numFmtId="0" fontId="48" fillId="10" borderId="11" xfId="52" applyFont="1" applyFill="1" applyBorder="1" applyAlignment="1">
      <alignment horizontal="center" vertical="center" wrapText="1"/>
      <protection/>
    </xf>
    <xf numFmtId="0" fontId="48" fillId="10" borderId="16" xfId="0" applyFont="1" applyFill="1" applyBorder="1" applyAlignment="1">
      <alignment horizontal="center" vertical="center"/>
    </xf>
    <xf numFmtId="0" fontId="48" fillId="10" borderId="17" xfId="0" applyFont="1" applyFill="1" applyBorder="1" applyAlignment="1">
      <alignment horizontal="center" vertical="center"/>
    </xf>
    <xf numFmtId="14" fontId="49" fillId="33" borderId="0" xfId="0" applyNumberFormat="1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48" fillId="10" borderId="15" xfId="0" applyFont="1" applyFill="1" applyBorder="1" applyAlignment="1">
      <alignment horizontal="center" vertical="center" wrapText="1"/>
    </xf>
    <xf numFmtId="0" fontId="48" fillId="10" borderId="14" xfId="0" applyFont="1" applyFill="1" applyBorder="1" applyAlignment="1">
      <alignment horizontal="center" vertical="center" wrapText="1"/>
    </xf>
    <xf numFmtId="0" fontId="48" fillId="10" borderId="11" xfId="0" applyFont="1" applyFill="1" applyBorder="1" applyAlignment="1">
      <alignment horizontal="center" vertical="center" wrapText="1"/>
    </xf>
    <xf numFmtId="0" fontId="53" fillId="10" borderId="16" xfId="0" applyFont="1" applyFill="1" applyBorder="1" applyAlignment="1">
      <alignment horizontal="center" vertical="center"/>
    </xf>
    <xf numFmtId="0" fontId="53" fillId="10" borderId="17" xfId="0" applyFont="1" applyFill="1" applyBorder="1" applyAlignment="1">
      <alignment horizontal="center" vertical="center"/>
    </xf>
    <xf numFmtId="0" fontId="53" fillId="10" borderId="15" xfId="0" applyFont="1" applyFill="1" applyBorder="1" applyAlignment="1">
      <alignment horizontal="center" vertical="center" wrapText="1"/>
    </xf>
    <xf numFmtId="0" fontId="53" fillId="10" borderId="14" xfId="0" applyFont="1" applyFill="1" applyBorder="1" applyAlignment="1">
      <alignment horizontal="center" vertical="center" wrapText="1"/>
    </xf>
    <xf numFmtId="0" fontId="53" fillId="10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57" fillId="10" borderId="16" xfId="0" applyFont="1" applyFill="1" applyBorder="1" applyAlignment="1">
      <alignment horizontal="center" vertical="center"/>
    </xf>
    <xf numFmtId="0" fontId="57" fillId="10" borderId="17" xfId="0" applyFont="1" applyFill="1" applyBorder="1" applyAlignment="1">
      <alignment horizontal="center" vertical="center"/>
    </xf>
    <xf numFmtId="0" fontId="57" fillId="10" borderId="15" xfId="0" applyFont="1" applyFill="1" applyBorder="1" applyAlignment="1">
      <alignment horizontal="center" vertical="center" wrapText="1"/>
    </xf>
    <xf numFmtId="0" fontId="57" fillId="10" borderId="14" xfId="0" applyFont="1" applyFill="1" applyBorder="1" applyAlignment="1">
      <alignment horizontal="center" vertical="center" wrapText="1"/>
    </xf>
    <xf numFmtId="0" fontId="57" fillId="10" borderId="11" xfId="0" applyFont="1" applyFill="1" applyBorder="1" applyAlignment="1">
      <alignment horizontal="center" vertical="center" wrapText="1"/>
    </xf>
    <xf numFmtId="0" fontId="57" fillId="10" borderId="15" xfId="52" applyFont="1" applyFill="1" applyBorder="1" applyAlignment="1">
      <alignment horizontal="center" vertical="center" wrapText="1"/>
      <protection/>
    </xf>
    <xf numFmtId="0" fontId="57" fillId="10" borderId="14" xfId="52" applyFont="1" applyFill="1" applyBorder="1" applyAlignment="1">
      <alignment horizontal="center" vertical="center" wrapText="1"/>
      <protection/>
    </xf>
    <xf numFmtId="0" fontId="57" fillId="10" borderId="11" xfId="52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 horizontal="center"/>
    </xf>
    <xf numFmtId="14" fontId="57" fillId="33" borderId="0" xfId="0" applyNumberFormat="1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3" fillId="10" borderId="15" xfId="52" applyFont="1" applyFill="1" applyBorder="1" applyAlignment="1">
      <alignment horizontal="center" vertical="center" wrapText="1"/>
      <protection/>
    </xf>
    <xf numFmtId="0" fontId="53" fillId="10" borderId="14" xfId="52" applyFont="1" applyFill="1" applyBorder="1" applyAlignment="1">
      <alignment horizontal="center" vertical="center" wrapText="1"/>
      <protection/>
    </xf>
    <xf numFmtId="0" fontId="53" fillId="10" borderId="11" xfId="52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 horizontal="center"/>
    </xf>
    <xf numFmtId="14" fontId="53" fillId="33" borderId="0" xfId="0" applyNumberFormat="1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59" fillId="10" borderId="15" xfId="0" applyFont="1" applyFill="1" applyBorder="1" applyAlignment="1">
      <alignment horizontal="center" vertical="center" wrapText="1"/>
    </xf>
    <xf numFmtId="0" fontId="59" fillId="10" borderId="14" xfId="0" applyFont="1" applyFill="1" applyBorder="1" applyAlignment="1">
      <alignment horizontal="center" vertical="center" wrapText="1"/>
    </xf>
    <xf numFmtId="0" fontId="59" fillId="10" borderId="11" xfId="0" applyFont="1" applyFill="1" applyBorder="1" applyAlignment="1">
      <alignment horizontal="center" vertical="center" wrapText="1"/>
    </xf>
    <xf numFmtId="0" fontId="48" fillId="10" borderId="10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58"/>
  <sheetViews>
    <sheetView zoomScale="90" zoomScaleNormal="90" zoomScalePageLayoutView="0" workbookViewId="0" topLeftCell="A1">
      <selection activeCell="A2" sqref="A2"/>
    </sheetView>
  </sheetViews>
  <sheetFormatPr defaultColWidth="9.00390625" defaultRowHeight="15.75"/>
  <cols>
    <col min="1" max="1" width="4.75390625" style="0" customWidth="1"/>
    <col min="2" max="2" width="32.125" style="0" customWidth="1"/>
    <col min="3" max="3" width="6.00390625" style="0" customWidth="1"/>
    <col min="4" max="4" width="25.25390625" style="0" customWidth="1"/>
    <col min="5" max="5" width="54.25390625" style="0" customWidth="1"/>
    <col min="6" max="14" width="3.875" style="0" customWidth="1"/>
    <col min="17" max="17" width="10.125" style="0" customWidth="1"/>
  </cols>
  <sheetData>
    <row r="2" spans="1:21" ht="15">
      <c r="A2" s="10" t="s">
        <v>1665</v>
      </c>
      <c r="B2" s="10"/>
      <c r="C2" s="10"/>
      <c r="D2" s="10"/>
      <c r="E2" s="10"/>
      <c r="F2" s="10"/>
      <c r="G2" s="10"/>
      <c r="H2" s="10"/>
      <c r="I2" s="10"/>
      <c r="J2" s="10"/>
      <c r="K2" s="11" t="s">
        <v>20</v>
      </c>
      <c r="L2" s="11"/>
      <c r="M2" s="11"/>
      <c r="N2" s="11"/>
      <c r="O2" s="11"/>
      <c r="P2" s="11"/>
      <c r="Q2" s="12"/>
      <c r="R2" s="12"/>
      <c r="S2" s="12"/>
      <c r="T2" s="12"/>
      <c r="U2" s="12"/>
    </row>
    <row r="3" spans="1:21" ht="15">
      <c r="A3" s="10" t="s">
        <v>13</v>
      </c>
      <c r="B3" s="10"/>
      <c r="C3" s="10"/>
      <c r="D3" s="10"/>
      <c r="E3" s="10"/>
      <c r="F3" s="10"/>
      <c r="G3" s="10"/>
      <c r="H3" s="10"/>
      <c r="I3" s="10"/>
      <c r="J3" s="10"/>
      <c r="K3" s="11" t="s">
        <v>21</v>
      </c>
      <c r="L3" s="11"/>
      <c r="M3" s="11"/>
      <c r="N3" s="11"/>
      <c r="O3" s="11"/>
      <c r="P3" s="11"/>
      <c r="Q3" s="12"/>
      <c r="R3" s="12"/>
      <c r="S3" s="12"/>
      <c r="T3" s="12"/>
      <c r="U3" s="12"/>
    </row>
    <row r="4" spans="1:21" ht="16.5" customHeight="1">
      <c r="A4" s="10" t="s">
        <v>17</v>
      </c>
      <c r="B4" s="10"/>
      <c r="C4" s="10"/>
      <c r="D4" s="10"/>
      <c r="E4" s="10"/>
      <c r="F4" s="10"/>
      <c r="G4" s="10"/>
      <c r="H4" s="10"/>
      <c r="I4" s="10"/>
      <c r="J4" s="10"/>
      <c r="K4" s="11" t="s">
        <v>22</v>
      </c>
      <c r="L4" s="11"/>
      <c r="M4" s="11"/>
      <c r="N4" s="11"/>
      <c r="O4" s="11"/>
      <c r="P4" s="11"/>
      <c r="Q4" s="12"/>
      <c r="R4" s="12"/>
      <c r="S4" s="12"/>
      <c r="T4" s="12"/>
      <c r="U4" s="12"/>
    </row>
    <row r="6" spans="2:16" ht="15">
      <c r="B6" s="6" t="s">
        <v>14</v>
      </c>
      <c r="O6" s="112" t="s">
        <v>19</v>
      </c>
      <c r="P6" s="113"/>
    </row>
    <row r="8" spans="1:16" ht="15.75" customHeight="1">
      <c r="A8" s="107" t="s">
        <v>2</v>
      </c>
      <c r="B8" s="107" t="s">
        <v>3</v>
      </c>
      <c r="C8" s="107" t="s">
        <v>4</v>
      </c>
      <c r="D8" s="107" t="s">
        <v>5</v>
      </c>
      <c r="E8" s="107" t="s">
        <v>18</v>
      </c>
      <c r="F8" s="110" t="s">
        <v>6</v>
      </c>
      <c r="G8" s="111"/>
      <c r="H8" s="111"/>
      <c r="I8" s="111"/>
      <c r="J8" s="111"/>
      <c r="K8" s="111"/>
      <c r="L8" s="111"/>
      <c r="M8" s="111"/>
      <c r="N8" s="111"/>
      <c r="O8" s="114" t="s">
        <v>1</v>
      </c>
      <c r="P8" s="107" t="s">
        <v>0</v>
      </c>
    </row>
    <row r="9" spans="1:16" ht="15">
      <c r="A9" s="108"/>
      <c r="B9" s="108"/>
      <c r="C9" s="108"/>
      <c r="D9" s="108"/>
      <c r="E9" s="108"/>
      <c r="F9" s="7">
        <v>1</v>
      </c>
      <c r="G9" s="7">
        <v>2</v>
      </c>
      <c r="H9" s="7">
        <v>3</v>
      </c>
      <c r="I9" s="7">
        <v>4</v>
      </c>
      <c r="J9" s="7">
        <v>5</v>
      </c>
      <c r="K9" s="7">
        <v>6</v>
      </c>
      <c r="L9" s="7">
        <v>7</v>
      </c>
      <c r="M9" s="7">
        <v>8</v>
      </c>
      <c r="N9" s="7">
        <v>9</v>
      </c>
      <c r="O9" s="115"/>
      <c r="P9" s="108"/>
    </row>
    <row r="10" spans="1:16" ht="15">
      <c r="A10" s="108"/>
      <c r="B10" s="108"/>
      <c r="C10" s="108"/>
      <c r="D10" s="108"/>
      <c r="E10" s="108"/>
      <c r="F10" s="110" t="s">
        <v>11</v>
      </c>
      <c r="G10" s="111"/>
      <c r="H10" s="111"/>
      <c r="I10" s="111"/>
      <c r="J10" s="111"/>
      <c r="K10" s="111"/>
      <c r="L10" s="111"/>
      <c r="M10" s="111"/>
      <c r="N10" s="111"/>
      <c r="O10" s="116"/>
      <c r="P10" s="108"/>
    </row>
    <row r="11" spans="1:16" ht="15">
      <c r="A11" s="109"/>
      <c r="B11" s="109"/>
      <c r="C11" s="109"/>
      <c r="D11" s="109"/>
      <c r="E11" s="109"/>
      <c r="F11" s="7">
        <v>2</v>
      </c>
      <c r="G11" s="7">
        <v>3</v>
      </c>
      <c r="H11" s="7">
        <v>5</v>
      </c>
      <c r="I11" s="7">
        <v>5</v>
      </c>
      <c r="J11" s="7">
        <v>5</v>
      </c>
      <c r="K11" s="7">
        <v>5</v>
      </c>
      <c r="L11" s="7">
        <v>5</v>
      </c>
      <c r="M11" s="7">
        <v>2</v>
      </c>
      <c r="N11" s="7">
        <v>5</v>
      </c>
      <c r="O11" s="2">
        <f>SUM(F11:N11)</f>
        <v>37</v>
      </c>
      <c r="P11" s="109"/>
    </row>
    <row r="12" spans="1:16" ht="15">
      <c r="A12" s="5"/>
      <c r="B12" s="5"/>
      <c r="C12" s="5"/>
      <c r="D12" s="5"/>
      <c r="E12" s="9"/>
      <c r="F12" s="7"/>
      <c r="G12" s="7"/>
      <c r="H12" s="7"/>
      <c r="I12" s="7"/>
      <c r="J12" s="7"/>
      <c r="K12" s="7"/>
      <c r="L12" s="7"/>
      <c r="M12" s="7"/>
      <c r="N12" s="7"/>
      <c r="O12" s="2"/>
      <c r="P12" s="5"/>
    </row>
    <row r="13" spans="1:16" ht="15" customHeight="1">
      <c r="A13" s="34">
        <v>1</v>
      </c>
      <c r="B13" s="35" t="s">
        <v>105</v>
      </c>
      <c r="C13" s="36" t="s">
        <v>87</v>
      </c>
      <c r="D13" s="36" t="s">
        <v>44</v>
      </c>
      <c r="E13" s="36" t="s">
        <v>88</v>
      </c>
      <c r="F13" s="34">
        <v>2</v>
      </c>
      <c r="G13" s="34">
        <v>3</v>
      </c>
      <c r="H13" s="34">
        <v>5</v>
      </c>
      <c r="I13" s="34">
        <v>5</v>
      </c>
      <c r="J13" s="34">
        <v>5</v>
      </c>
      <c r="K13" s="34">
        <v>1</v>
      </c>
      <c r="L13" s="34">
        <v>5</v>
      </c>
      <c r="M13" s="34">
        <v>2</v>
      </c>
      <c r="N13" s="34">
        <v>5</v>
      </c>
      <c r="O13" s="37">
        <f aca="true" t="shared" si="0" ref="O13:O43">SUM(F13:N13)</f>
        <v>33</v>
      </c>
      <c r="P13" s="34" t="s">
        <v>1591</v>
      </c>
    </row>
    <row r="14" spans="1:16" ht="15" customHeight="1">
      <c r="A14" s="34">
        <v>2</v>
      </c>
      <c r="B14" s="35" t="s">
        <v>93</v>
      </c>
      <c r="C14" s="36" t="s">
        <v>87</v>
      </c>
      <c r="D14" s="36" t="s">
        <v>44</v>
      </c>
      <c r="E14" s="36" t="s">
        <v>88</v>
      </c>
      <c r="F14" s="34">
        <v>2</v>
      </c>
      <c r="G14" s="34">
        <v>3</v>
      </c>
      <c r="H14" s="34">
        <v>5</v>
      </c>
      <c r="I14" s="34">
        <v>0</v>
      </c>
      <c r="J14" s="34">
        <v>5</v>
      </c>
      <c r="K14" s="34">
        <v>5</v>
      </c>
      <c r="L14" s="34">
        <v>5</v>
      </c>
      <c r="M14" s="34">
        <v>2</v>
      </c>
      <c r="N14" s="34">
        <v>5</v>
      </c>
      <c r="O14" s="37">
        <f t="shared" si="0"/>
        <v>32</v>
      </c>
      <c r="P14" s="34" t="s">
        <v>1591</v>
      </c>
    </row>
    <row r="15" spans="1:16" ht="15" customHeight="1">
      <c r="A15" s="34">
        <v>3</v>
      </c>
      <c r="B15" s="31" t="s">
        <v>1596</v>
      </c>
      <c r="C15" s="32" t="s">
        <v>75</v>
      </c>
      <c r="D15" s="32" t="s">
        <v>44</v>
      </c>
      <c r="E15" s="32" t="s">
        <v>76</v>
      </c>
      <c r="F15" s="30">
        <v>2</v>
      </c>
      <c r="G15" s="30">
        <v>3</v>
      </c>
      <c r="H15" s="30">
        <v>5</v>
      </c>
      <c r="I15" s="30">
        <v>0</v>
      </c>
      <c r="J15" s="30">
        <v>0</v>
      </c>
      <c r="K15" s="30">
        <v>5</v>
      </c>
      <c r="L15" s="30">
        <v>5</v>
      </c>
      <c r="M15" s="30">
        <v>2</v>
      </c>
      <c r="N15" s="30">
        <v>5</v>
      </c>
      <c r="O15" s="33">
        <f t="shared" si="0"/>
        <v>27</v>
      </c>
      <c r="P15" s="30" t="s">
        <v>1592</v>
      </c>
    </row>
    <row r="16" spans="1:16" ht="15" customHeight="1">
      <c r="A16" s="34">
        <v>4</v>
      </c>
      <c r="B16" s="31" t="s">
        <v>86</v>
      </c>
      <c r="C16" s="32" t="s">
        <v>87</v>
      </c>
      <c r="D16" s="32" t="s">
        <v>44</v>
      </c>
      <c r="E16" s="32" t="s">
        <v>88</v>
      </c>
      <c r="F16" s="30">
        <v>2</v>
      </c>
      <c r="G16" s="30">
        <v>3</v>
      </c>
      <c r="H16" s="30">
        <v>5</v>
      </c>
      <c r="I16" s="30">
        <v>0</v>
      </c>
      <c r="J16" s="30">
        <v>0</v>
      </c>
      <c r="K16" s="30">
        <v>5</v>
      </c>
      <c r="L16" s="30">
        <v>5</v>
      </c>
      <c r="M16" s="30">
        <v>2</v>
      </c>
      <c r="N16" s="30">
        <v>5</v>
      </c>
      <c r="O16" s="33">
        <f t="shared" si="0"/>
        <v>27</v>
      </c>
      <c r="P16" s="30" t="s">
        <v>1592</v>
      </c>
    </row>
    <row r="17" spans="1:16" ht="15" customHeight="1">
      <c r="A17" s="34">
        <v>5</v>
      </c>
      <c r="B17" s="31" t="s">
        <v>198</v>
      </c>
      <c r="C17" s="32" t="s">
        <v>34</v>
      </c>
      <c r="D17" s="32" t="s">
        <v>144</v>
      </c>
      <c r="E17" s="32" t="s">
        <v>190</v>
      </c>
      <c r="F17" s="30">
        <v>2</v>
      </c>
      <c r="G17" s="30">
        <v>3</v>
      </c>
      <c r="H17" s="30">
        <v>1</v>
      </c>
      <c r="I17" s="30">
        <v>5</v>
      </c>
      <c r="J17" s="30">
        <v>1</v>
      </c>
      <c r="K17" s="30">
        <v>3</v>
      </c>
      <c r="L17" s="30">
        <v>5</v>
      </c>
      <c r="M17" s="30">
        <v>2</v>
      </c>
      <c r="N17" s="30">
        <v>5</v>
      </c>
      <c r="O17" s="33">
        <f t="shared" si="0"/>
        <v>27</v>
      </c>
      <c r="P17" s="30" t="s">
        <v>1592</v>
      </c>
    </row>
    <row r="18" spans="1:16" ht="15" customHeight="1">
      <c r="A18" s="34">
        <v>6</v>
      </c>
      <c r="B18" s="31" t="s">
        <v>248</v>
      </c>
      <c r="C18" s="32" t="s">
        <v>75</v>
      </c>
      <c r="D18" s="32" t="s">
        <v>240</v>
      </c>
      <c r="E18" s="32" t="s">
        <v>245</v>
      </c>
      <c r="F18" s="30">
        <v>2</v>
      </c>
      <c r="G18" s="30">
        <v>3</v>
      </c>
      <c r="H18" s="30">
        <v>0</v>
      </c>
      <c r="I18" s="30">
        <v>0</v>
      </c>
      <c r="J18" s="30">
        <v>4</v>
      </c>
      <c r="K18" s="30">
        <v>5</v>
      </c>
      <c r="L18" s="30">
        <v>5</v>
      </c>
      <c r="M18" s="30">
        <v>2</v>
      </c>
      <c r="N18" s="30">
        <v>5</v>
      </c>
      <c r="O18" s="33">
        <f t="shared" si="0"/>
        <v>26</v>
      </c>
      <c r="P18" s="30" t="s">
        <v>1592</v>
      </c>
    </row>
    <row r="19" spans="1:16" ht="15" customHeight="1">
      <c r="A19" s="34">
        <v>7</v>
      </c>
      <c r="B19" s="31" t="s">
        <v>294</v>
      </c>
      <c r="C19" s="32" t="s">
        <v>24</v>
      </c>
      <c r="D19" s="32" t="s">
        <v>277</v>
      </c>
      <c r="E19" s="32" t="s">
        <v>278</v>
      </c>
      <c r="F19" s="30">
        <v>2</v>
      </c>
      <c r="G19" s="30">
        <v>3</v>
      </c>
      <c r="H19" s="30">
        <v>5</v>
      </c>
      <c r="I19" s="30">
        <v>5</v>
      </c>
      <c r="J19" s="30">
        <v>4</v>
      </c>
      <c r="K19" s="30">
        <v>3</v>
      </c>
      <c r="L19" s="30">
        <v>0</v>
      </c>
      <c r="M19" s="30">
        <v>2</v>
      </c>
      <c r="N19" s="30">
        <v>0</v>
      </c>
      <c r="O19" s="33">
        <f t="shared" si="0"/>
        <v>24</v>
      </c>
      <c r="P19" s="30" t="s">
        <v>1592</v>
      </c>
    </row>
    <row r="20" spans="1:16" ht="15" customHeight="1">
      <c r="A20" s="34">
        <v>8</v>
      </c>
      <c r="B20" s="31" t="s">
        <v>164</v>
      </c>
      <c r="C20" s="32" t="s">
        <v>24</v>
      </c>
      <c r="D20" s="32" t="s">
        <v>144</v>
      </c>
      <c r="E20" s="32" t="s">
        <v>145</v>
      </c>
      <c r="F20" s="30">
        <v>2</v>
      </c>
      <c r="G20" s="30">
        <v>3</v>
      </c>
      <c r="H20" s="30">
        <v>5</v>
      </c>
      <c r="I20" s="30">
        <v>5</v>
      </c>
      <c r="J20" s="30">
        <v>0</v>
      </c>
      <c r="K20" s="30">
        <v>1</v>
      </c>
      <c r="L20" s="30">
        <v>0</v>
      </c>
      <c r="M20" s="30">
        <v>2</v>
      </c>
      <c r="N20" s="30">
        <v>5</v>
      </c>
      <c r="O20" s="33">
        <f t="shared" si="0"/>
        <v>23</v>
      </c>
      <c r="P20" s="30" t="s">
        <v>1592</v>
      </c>
    </row>
    <row r="21" spans="1:16" ht="15" customHeight="1">
      <c r="A21" s="34">
        <v>9</v>
      </c>
      <c r="B21" s="31" t="s">
        <v>398</v>
      </c>
      <c r="C21" s="32">
        <v>4</v>
      </c>
      <c r="D21" s="32" t="s">
        <v>399</v>
      </c>
      <c r="E21" s="32" t="s">
        <v>400</v>
      </c>
      <c r="F21" s="30">
        <v>2</v>
      </c>
      <c r="G21" s="30">
        <v>3</v>
      </c>
      <c r="H21" s="30">
        <v>5</v>
      </c>
      <c r="I21" s="30">
        <v>5</v>
      </c>
      <c r="J21" s="30">
        <v>3</v>
      </c>
      <c r="K21" s="30">
        <v>0</v>
      </c>
      <c r="L21" s="30">
        <v>3</v>
      </c>
      <c r="M21" s="30">
        <v>2</v>
      </c>
      <c r="N21" s="30">
        <v>0</v>
      </c>
      <c r="O21" s="33">
        <f t="shared" si="0"/>
        <v>23</v>
      </c>
      <c r="P21" s="30" t="s">
        <v>1592</v>
      </c>
    </row>
    <row r="22" spans="1:16" ht="15" customHeight="1">
      <c r="A22" s="34">
        <v>10</v>
      </c>
      <c r="B22" s="31" t="s">
        <v>80</v>
      </c>
      <c r="C22" s="32" t="s">
        <v>75</v>
      </c>
      <c r="D22" s="32" t="s">
        <v>44</v>
      </c>
      <c r="E22" s="32" t="s">
        <v>76</v>
      </c>
      <c r="F22" s="30">
        <v>2</v>
      </c>
      <c r="G22" s="30">
        <v>3</v>
      </c>
      <c r="H22" s="30">
        <v>5</v>
      </c>
      <c r="I22" s="30">
        <v>0</v>
      </c>
      <c r="J22" s="30">
        <v>0</v>
      </c>
      <c r="K22" s="30">
        <v>5</v>
      </c>
      <c r="L22" s="30">
        <v>0</v>
      </c>
      <c r="M22" s="30">
        <v>2</v>
      </c>
      <c r="N22" s="30">
        <v>5</v>
      </c>
      <c r="O22" s="33">
        <f t="shared" si="0"/>
        <v>22</v>
      </c>
      <c r="P22" s="30" t="s">
        <v>1592</v>
      </c>
    </row>
    <row r="23" spans="1:16" ht="15" customHeight="1">
      <c r="A23" s="34">
        <v>11</v>
      </c>
      <c r="B23" s="31" t="s">
        <v>99</v>
      </c>
      <c r="C23" s="32" t="s">
        <v>87</v>
      </c>
      <c r="D23" s="32" t="s">
        <v>44</v>
      </c>
      <c r="E23" s="32" t="s">
        <v>88</v>
      </c>
      <c r="F23" s="30">
        <v>2</v>
      </c>
      <c r="G23" s="30">
        <v>3</v>
      </c>
      <c r="H23" s="30">
        <v>5</v>
      </c>
      <c r="I23" s="30">
        <v>5</v>
      </c>
      <c r="J23" s="30">
        <v>0</v>
      </c>
      <c r="K23" s="30">
        <v>0</v>
      </c>
      <c r="L23" s="30">
        <v>0</v>
      </c>
      <c r="M23" s="30">
        <v>2</v>
      </c>
      <c r="N23" s="30">
        <v>5</v>
      </c>
      <c r="O23" s="33">
        <f t="shared" si="0"/>
        <v>22</v>
      </c>
      <c r="P23" s="30" t="s">
        <v>1592</v>
      </c>
    </row>
    <row r="24" spans="1:16" ht="15" customHeight="1">
      <c r="A24" s="34">
        <v>12</v>
      </c>
      <c r="B24" s="31" t="s">
        <v>107</v>
      </c>
      <c r="C24" s="32" t="s">
        <v>87</v>
      </c>
      <c r="D24" s="32" t="s">
        <v>44</v>
      </c>
      <c r="E24" s="32" t="s">
        <v>88</v>
      </c>
      <c r="F24" s="30">
        <v>2</v>
      </c>
      <c r="G24" s="30">
        <v>3</v>
      </c>
      <c r="H24" s="30">
        <v>5</v>
      </c>
      <c r="I24" s="30">
        <v>5</v>
      </c>
      <c r="J24" s="30">
        <v>0</v>
      </c>
      <c r="K24" s="30">
        <v>0</v>
      </c>
      <c r="L24" s="30">
        <v>0</v>
      </c>
      <c r="M24" s="30">
        <v>2</v>
      </c>
      <c r="N24" s="30">
        <v>5</v>
      </c>
      <c r="O24" s="33">
        <f t="shared" si="0"/>
        <v>22</v>
      </c>
      <c r="P24" s="30" t="s">
        <v>1592</v>
      </c>
    </row>
    <row r="25" spans="1:16" ht="15" customHeight="1">
      <c r="A25" s="34">
        <v>13</v>
      </c>
      <c r="B25" s="31" t="s">
        <v>108</v>
      </c>
      <c r="C25" s="32" t="s">
        <v>87</v>
      </c>
      <c r="D25" s="32" t="s">
        <v>44</v>
      </c>
      <c r="E25" s="32" t="s">
        <v>88</v>
      </c>
      <c r="F25" s="30">
        <v>2</v>
      </c>
      <c r="G25" s="30">
        <v>3</v>
      </c>
      <c r="H25" s="30">
        <v>5</v>
      </c>
      <c r="I25" s="30">
        <v>0</v>
      </c>
      <c r="J25" s="30">
        <v>0</v>
      </c>
      <c r="K25" s="30">
        <v>5</v>
      </c>
      <c r="L25" s="30">
        <v>0</v>
      </c>
      <c r="M25" s="30">
        <v>2</v>
      </c>
      <c r="N25" s="30">
        <v>5</v>
      </c>
      <c r="O25" s="33">
        <f t="shared" si="0"/>
        <v>22</v>
      </c>
      <c r="P25" s="30" t="s">
        <v>1592</v>
      </c>
    </row>
    <row r="26" spans="1:16" ht="15" customHeight="1">
      <c r="A26" s="34">
        <v>14</v>
      </c>
      <c r="B26" s="31" t="s">
        <v>161</v>
      </c>
      <c r="C26" s="32" t="s">
        <v>24</v>
      </c>
      <c r="D26" s="32" t="s">
        <v>144</v>
      </c>
      <c r="E26" s="32" t="s">
        <v>145</v>
      </c>
      <c r="F26" s="30">
        <v>2</v>
      </c>
      <c r="G26" s="30">
        <v>3</v>
      </c>
      <c r="H26" s="30">
        <v>5</v>
      </c>
      <c r="I26" s="30">
        <v>5</v>
      </c>
      <c r="J26" s="30">
        <v>0</v>
      </c>
      <c r="K26" s="30">
        <v>0</v>
      </c>
      <c r="L26" s="30">
        <v>0</v>
      </c>
      <c r="M26" s="30">
        <v>2</v>
      </c>
      <c r="N26" s="30">
        <v>5</v>
      </c>
      <c r="O26" s="33">
        <f t="shared" si="0"/>
        <v>22</v>
      </c>
      <c r="P26" s="30" t="s">
        <v>1592</v>
      </c>
    </row>
    <row r="27" spans="1:16" ht="15" customHeight="1">
      <c r="A27" s="34">
        <v>15</v>
      </c>
      <c r="B27" s="31" t="s">
        <v>297</v>
      </c>
      <c r="C27" s="32" t="s">
        <v>24</v>
      </c>
      <c r="D27" s="32" t="s">
        <v>277</v>
      </c>
      <c r="E27" s="32" t="s">
        <v>278</v>
      </c>
      <c r="F27" s="30">
        <v>2</v>
      </c>
      <c r="G27" s="30">
        <v>3</v>
      </c>
      <c r="H27" s="30">
        <v>5</v>
      </c>
      <c r="I27" s="30">
        <v>5</v>
      </c>
      <c r="J27" s="30">
        <v>0</v>
      </c>
      <c r="K27" s="30">
        <v>0</v>
      </c>
      <c r="L27" s="30">
        <v>5</v>
      </c>
      <c r="M27" s="30">
        <v>2</v>
      </c>
      <c r="N27" s="30">
        <v>0</v>
      </c>
      <c r="O27" s="33">
        <f t="shared" si="0"/>
        <v>22</v>
      </c>
      <c r="P27" s="30" t="s">
        <v>1592</v>
      </c>
    </row>
    <row r="28" spans="1:16" ht="15" customHeight="1">
      <c r="A28" s="34">
        <v>16</v>
      </c>
      <c r="B28" s="31" t="s">
        <v>351</v>
      </c>
      <c r="C28" s="32" t="s">
        <v>75</v>
      </c>
      <c r="D28" s="32" t="s">
        <v>340</v>
      </c>
      <c r="E28" s="32" t="s">
        <v>349</v>
      </c>
      <c r="F28" s="30">
        <v>2</v>
      </c>
      <c r="G28" s="30">
        <v>3</v>
      </c>
      <c r="H28" s="30">
        <v>0</v>
      </c>
      <c r="I28" s="30">
        <v>5</v>
      </c>
      <c r="J28" s="30">
        <v>0</v>
      </c>
      <c r="K28" s="30">
        <v>0</v>
      </c>
      <c r="L28" s="30">
        <v>5</v>
      </c>
      <c r="M28" s="30">
        <v>2</v>
      </c>
      <c r="N28" s="30">
        <v>5</v>
      </c>
      <c r="O28" s="33">
        <f t="shared" si="0"/>
        <v>22</v>
      </c>
      <c r="P28" s="30" t="s">
        <v>1592</v>
      </c>
    </row>
    <row r="29" spans="1:16" ht="15" customHeight="1">
      <c r="A29" s="34">
        <v>17</v>
      </c>
      <c r="B29" s="31" t="s">
        <v>369</v>
      </c>
      <c r="C29" s="32" t="s">
        <v>367</v>
      </c>
      <c r="D29" s="32" t="s">
        <v>360</v>
      </c>
      <c r="E29" s="32" t="s">
        <v>368</v>
      </c>
      <c r="F29" s="30">
        <v>2</v>
      </c>
      <c r="G29" s="30">
        <v>3</v>
      </c>
      <c r="H29" s="30">
        <v>0</v>
      </c>
      <c r="I29" s="30">
        <v>5</v>
      </c>
      <c r="J29" s="30">
        <v>5</v>
      </c>
      <c r="K29" s="30">
        <v>5</v>
      </c>
      <c r="L29" s="30">
        <v>0</v>
      </c>
      <c r="M29" s="30">
        <v>2</v>
      </c>
      <c r="N29" s="30">
        <v>0</v>
      </c>
      <c r="O29" s="33">
        <f t="shared" si="0"/>
        <v>22</v>
      </c>
      <c r="P29" s="30" t="s">
        <v>1592</v>
      </c>
    </row>
    <row r="30" spans="1:16" ht="15" customHeight="1">
      <c r="A30" s="34">
        <v>18</v>
      </c>
      <c r="B30" s="31" t="s">
        <v>371</v>
      </c>
      <c r="C30" s="32" t="s">
        <v>367</v>
      </c>
      <c r="D30" s="32" t="s">
        <v>360</v>
      </c>
      <c r="E30" s="32" t="s">
        <v>368</v>
      </c>
      <c r="F30" s="30">
        <v>2</v>
      </c>
      <c r="G30" s="30">
        <v>3</v>
      </c>
      <c r="H30" s="30">
        <v>0</v>
      </c>
      <c r="I30" s="30">
        <v>5</v>
      </c>
      <c r="J30" s="30">
        <v>0</v>
      </c>
      <c r="K30" s="30">
        <v>5</v>
      </c>
      <c r="L30" s="30">
        <v>5</v>
      </c>
      <c r="M30" s="30">
        <v>2</v>
      </c>
      <c r="N30" s="30">
        <v>0</v>
      </c>
      <c r="O30" s="33">
        <f t="shared" si="0"/>
        <v>22</v>
      </c>
      <c r="P30" s="30" t="s">
        <v>1592</v>
      </c>
    </row>
    <row r="31" spans="1:16" ht="15" customHeight="1">
      <c r="A31" s="34">
        <v>19</v>
      </c>
      <c r="B31" s="31" t="s">
        <v>155</v>
      </c>
      <c r="C31" s="32" t="s">
        <v>24</v>
      </c>
      <c r="D31" s="32" t="s">
        <v>144</v>
      </c>
      <c r="E31" s="32" t="s">
        <v>145</v>
      </c>
      <c r="F31" s="30">
        <v>2</v>
      </c>
      <c r="G31" s="30">
        <v>3</v>
      </c>
      <c r="H31" s="30">
        <v>0</v>
      </c>
      <c r="I31" s="30">
        <v>5</v>
      </c>
      <c r="J31" s="30">
        <v>0</v>
      </c>
      <c r="K31" s="30">
        <v>4</v>
      </c>
      <c r="L31" s="30">
        <v>0</v>
      </c>
      <c r="M31" s="30">
        <v>2</v>
      </c>
      <c r="N31" s="30">
        <v>5</v>
      </c>
      <c r="O31" s="33">
        <f t="shared" si="0"/>
        <v>21</v>
      </c>
      <c r="P31" s="30" t="s">
        <v>1592</v>
      </c>
    </row>
    <row r="32" spans="1:16" ht="15" customHeight="1">
      <c r="A32" s="34">
        <v>20</v>
      </c>
      <c r="B32" s="31" t="s">
        <v>382</v>
      </c>
      <c r="C32" s="32" t="s">
        <v>375</v>
      </c>
      <c r="D32" s="32" t="s">
        <v>360</v>
      </c>
      <c r="E32" s="32" t="s">
        <v>376</v>
      </c>
      <c r="F32" s="30">
        <v>2</v>
      </c>
      <c r="G32" s="30">
        <v>0</v>
      </c>
      <c r="H32" s="30">
        <v>1</v>
      </c>
      <c r="I32" s="30">
        <v>5</v>
      </c>
      <c r="J32" s="30">
        <v>5</v>
      </c>
      <c r="K32" s="30">
        <v>1</v>
      </c>
      <c r="L32" s="30">
        <v>0</v>
      </c>
      <c r="M32" s="30">
        <v>2</v>
      </c>
      <c r="N32" s="30">
        <v>5</v>
      </c>
      <c r="O32" s="33">
        <f t="shared" si="0"/>
        <v>21</v>
      </c>
      <c r="P32" s="30" t="s">
        <v>1592</v>
      </c>
    </row>
    <row r="33" spans="1:16" ht="15" customHeight="1">
      <c r="A33" s="34">
        <v>21</v>
      </c>
      <c r="B33" s="31" t="s">
        <v>153</v>
      </c>
      <c r="C33" s="32" t="s">
        <v>24</v>
      </c>
      <c r="D33" s="32" t="s">
        <v>144</v>
      </c>
      <c r="E33" s="32" t="s">
        <v>145</v>
      </c>
      <c r="F33" s="30">
        <v>0</v>
      </c>
      <c r="G33" s="30">
        <v>0</v>
      </c>
      <c r="H33" s="30">
        <v>0</v>
      </c>
      <c r="I33" s="30">
        <v>5</v>
      </c>
      <c r="J33" s="30">
        <v>3</v>
      </c>
      <c r="K33" s="30">
        <v>5</v>
      </c>
      <c r="L33" s="30">
        <v>0</v>
      </c>
      <c r="M33" s="30">
        <v>2</v>
      </c>
      <c r="N33" s="30">
        <v>5</v>
      </c>
      <c r="O33" s="33">
        <f t="shared" si="0"/>
        <v>20</v>
      </c>
      <c r="P33" s="30" t="s">
        <v>1592</v>
      </c>
    </row>
    <row r="34" spans="1:16" ht="15" customHeight="1">
      <c r="A34" s="34">
        <v>22</v>
      </c>
      <c r="B34" s="31" t="s">
        <v>296</v>
      </c>
      <c r="C34" s="32" t="s">
        <v>24</v>
      </c>
      <c r="D34" s="32" t="s">
        <v>277</v>
      </c>
      <c r="E34" s="32" t="s">
        <v>278</v>
      </c>
      <c r="F34" s="30">
        <v>2</v>
      </c>
      <c r="G34" s="30">
        <v>3</v>
      </c>
      <c r="H34" s="30">
        <v>0</v>
      </c>
      <c r="I34" s="30">
        <v>5</v>
      </c>
      <c r="J34" s="30">
        <v>1</v>
      </c>
      <c r="K34" s="30">
        <v>2</v>
      </c>
      <c r="L34" s="30">
        <v>5</v>
      </c>
      <c r="M34" s="30">
        <v>2</v>
      </c>
      <c r="N34" s="30">
        <v>0</v>
      </c>
      <c r="O34" s="33">
        <f t="shared" si="0"/>
        <v>20</v>
      </c>
      <c r="P34" s="30" t="s">
        <v>1592</v>
      </c>
    </row>
    <row r="35" spans="1:16" ht="15" customHeight="1">
      <c r="A35" s="34">
        <v>23</v>
      </c>
      <c r="B35" s="31" t="s">
        <v>47</v>
      </c>
      <c r="C35" s="32" t="s">
        <v>38</v>
      </c>
      <c r="D35" s="32" t="s">
        <v>44</v>
      </c>
      <c r="E35" s="32" t="s">
        <v>45</v>
      </c>
      <c r="F35" s="30">
        <v>2</v>
      </c>
      <c r="G35" s="30">
        <v>0</v>
      </c>
      <c r="H35" s="30">
        <v>0</v>
      </c>
      <c r="I35" s="30">
        <v>0</v>
      </c>
      <c r="J35" s="30">
        <v>5</v>
      </c>
      <c r="K35" s="30">
        <v>5</v>
      </c>
      <c r="L35" s="30">
        <v>5</v>
      </c>
      <c r="M35" s="30">
        <v>2</v>
      </c>
      <c r="N35" s="30">
        <v>0</v>
      </c>
      <c r="O35" s="33">
        <f t="shared" si="0"/>
        <v>19</v>
      </c>
      <c r="P35" s="30" t="s">
        <v>1592</v>
      </c>
    </row>
    <row r="36" spans="1:16" ht="15" customHeight="1">
      <c r="A36" s="34">
        <v>24</v>
      </c>
      <c r="B36" s="31" t="s">
        <v>64</v>
      </c>
      <c r="C36" s="32" t="s">
        <v>34</v>
      </c>
      <c r="D36" s="32" t="s">
        <v>44</v>
      </c>
      <c r="E36" s="32" t="s">
        <v>54</v>
      </c>
      <c r="F36" s="30">
        <v>2</v>
      </c>
      <c r="G36" s="30">
        <v>0</v>
      </c>
      <c r="H36" s="30">
        <v>0</v>
      </c>
      <c r="I36" s="30">
        <v>0</v>
      </c>
      <c r="J36" s="30">
        <v>5</v>
      </c>
      <c r="K36" s="30">
        <v>5</v>
      </c>
      <c r="L36" s="30">
        <v>5</v>
      </c>
      <c r="M36" s="30">
        <v>2</v>
      </c>
      <c r="N36" s="30">
        <v>0</v>
      </c>
      <c r="O36" s="33">
        <f t="shared" si="0"/>
        <v>19</v>
      </c>
      <c r="P36" s="30" t="s">
        <v>1592</v>
      </c>
    </row>
    <row r="37" spans="1:16" ht="15" customHeight="1">
      <c r="A37" s="34">
        <v>25</v>
      </c>
      <c r="B37" s="31" t="s">
        <v>71</v>
      </c>
      <c r="C37" s="32" t="s">
        <v>34</v>
      </c>
      <c r="D37" s="32" t="s">
        <v>44</v>
      </c>
      <c r="E37" s="32" t="s">
        <v>54</v>
      </c>
      <c r="F37" s="30">
        <v>2</v>
      </c>
      <c r="G37" s="30">
        <v>0</v>
      </c>
      <c r="H37" s="30">
        <v>0</v>
      </c>
      <c r="I37" s="30">
        <v>0</v>
      </c>
      <c r="J37" s="30">
        <v>5</v>
      </c>
      <c r="K37" s="30">
        <v>5</v>
      </c>
      <c r="L37" s="30">
        <v>5</v>
      </c>
      <c r="M37" s="30">
        <v>2</v>
      </c>
      <c r="N37" s="30">
        <v>0</v>
      </c>
      <c r="O37" s="33">
        <f t="shared" si="0"/>
        <v>19</v>
      </c>
      <c r="P37" s="30" t="s">
        <v>1592</v>
      </c>
    </row>
    <row r="38" spans="1:16" ht="15" customHeight="1">
      <c r="A38" s="34">
        <v>26</v>
      </c>
      <c r="B38" s="31" t="s">
        <v>72</v>
      </c>
      <c r="C38" s="32" t="s">
        <v>34</v>
      </c>
      <c r="D38" s="32" t="s">
        <v>44</v>
      </c>
      <c r="E38" s="32" t="s">
        <v>54</v>
      </c>
      <c r="F38" s="30">
        <v>2</v>
      </c>
      <c r="G38" s="30">
        <v>0</v>
      </c>
      <c r="H38" s="30">
        <v>5</v>
      </c>
      <c r="I38" s="30">
        <v>0</v>
      </c>
      <c r="J38" s="30">
        <v>0</v>
      </c>
      <c r="K38" s="30">
        <v>0</v>
      </c>
      <c r="L38" s="30">
        <v>5</v>
      </c>
      <c r="M38" s="30">
        <v>2</v>
      </c>
      <c r="N38" s="30">
        <v>5</v>
      </c>
      <c r="O38" s="33">
        <f t="shared" si="0"/>
        <v>19</v>
      </c>
      <c r="P38" s="30" t="s">
        <v>1592</v>
      </c>
    </row>
    <row r="39" spans="1:16" ht="15" customHeight="1">
      <c r="A39" s="34">
        <v>27</v>
      </c>
      <c r="B39" s="31" t="s">
        <v>90</v>
      </c>
      <c r="C39" s="32" t="s">
        <v>87</v>
      </c>
      <c r="D39" s="32" t="s">
        <v>44</v>
      </c>
      <c r="E39" s="32" t="s">
        <v>88</v>
      </c>
      <c r="F39" s="30">
        <v>2</v>
      </c>
      <c r="G39" s="30">
        <v>0</v>
      </c>
      <c r="H39" s="30">
        <v>0</v>
      </c>
      <c r="I39" s="30">
        <v>0</v>
      </c>
      <c r="J39" s="30">
        <v>0</v>
      </c>
      <c r="K39" s="30">
        <v>5</v>
      </c>
      <c r="L39" s="30">
        <v>5</v>
      </c>
      <c r="M39" s="30">
        <v>2</v>
      </c>
      <c r="N39" s="30">
        <v>5</v>
      </c>
      <c r="O39" s="33">
        <f t="shared" si="0"/>
        <v>19</v>
      </c>
      <c r="P39" s="30" t="s">
        <v>1592</v>
      </c>
    </row>
    <row r="40" spans="1:16" ht="15" customHeight="1">
      <c r="A40" s="34">
        <v>28</v>
      </c>
      <c r="B40" s="31" t="s">
        <v>92</v>
      </c>
      <c r="C40" s="32" t="s">
        <v>87</v>
      </c>
      <c r="D40" s="32" t="s">
        <v>44</v>
      </c>
      <c r="E40" s="32" t="s">
        <v>88</v>
      </c>
      <c r="F40" s="30">
        <v>2</v>
      </c>
      <c r="G40" s="30">
        <v>3</v>
      </c>
      <c r="H40" s="30">
        <v>0</v>
      </c>
      <c r="I40" s="30">
        <v>0</v>
      </c>
      <c r="J40" s="30">
        <v>2</v>
      </c>
      <c r="K40" s="30">
        <v>0</v>
      </c>
      <c r="L40" s="30">
        <v>5</v>
      </c>
      <c r="M40" s="30">
        <v>2</v>
      </c>
      <c r="N40" s="30">
        <v>5</v>
      </c>
      <c r="O40" s="33">
        <f t="shared" si="0"/>
        <v>19</v>
      </c>
      <c r="P40" s="30" t="s">
        <v>1592</v>
      </c>
    </row>
    <row r="41" spans="1:16" ht="15" customHeight="1">
      <c r="A41" s="34">
        <v>29</v>
      </c>
      <c r="B41" s="31" t="s">
        <v>118</v>
      </c>
      <c r="C41" s="32" t="s">
        <v>87</v>
      </c>
      <c r="D41" s="32" t="s">
        <v>110</v>
      </c>
      <c r="E41" s="32" t="s">
        <v>111</v>
      </c>
      <c r="F41" s="30">
        <v>0</v>
      </c>
      <c r="G41" s="30">
        <v>0</v>
      </c>
      <c r="H41" s="30">
        <v>5</v>
      </c>
      <c r="I41" s="30">
        <v>0</v>
      </c>
      <c r="J41" s="30">
        <v>0</v>
      </c>
      <c r="K41" s="30">
        <v>2</v>
      </c>
      <c r="L41" s="30">
        <v>5</v>
      </c>
      <c r="M41" s="30">
        <v>2</v>
      </c>
      <c r="N41" s="30">
        <v>5</v>
      </c>
      <c r="O41" s="33">
        <f t="shared" si="0"/>
        <v>19</v>
      </c>
      <c r="P41" s="30" t="s">
        <v>1592</v>
      </c>
    </row>
    <row r="42" spans="1:16" ht="15" customHeight="1">
      <c r="A42" s="34">
        <v>30</v>
      </c>
      <c r="B42" s="31" t="s">
        <v>149</v>
      </c>
      <c r="C42" s="32" t="s">
        <v>24</v>
      </c>
      <c r="D42" s="32" t="s">
        <v>144</v>
      </c>
      <c r="E42" s="32" t="s">
        <v>145</v>
      </c>
      <c r="F42" s="30">
        <v>2</v>
      </c>
      <c r="G42" s="30">
        <v>0</v>
      </c>
      <c r="H42" s="30">
        <v>0</v>
      </c>
      <c r="I42" s="30">
        <v>0</v>
      </c>
      <c r="J42" s="30">
        <v>5</v>
      </c>
      <c r="K42" s="30">
        <v>0</v>
      </c>
      <c r="L42" s="30">
        <v>5</v>
      </c>
      <c r="M42" s="30">
        <v>2</v>
      </c>
      <c r="N42" s="30">
        <v>5</v>
      </c>
      <c r="O42" s="33">
        <f t="shared" si="0"/>
        <v>19</v>
      </c>
      <c r="P42" s="30" t="s">
        <v>1592</v>
      </c>
    </row>
    <row r="43" spans="1:16" ht="15" customHeight="1">
      <c r="A43" s="34">
        <v>31</v>
      </c>
      <c r="B43" s="78" t="s">
        <v>304</v>
      </c>
      <c r="C43" s="30" t="s">
        <v>30</v>
      </c>
      <c r="D43" s="30" t="s">
        <v>277</v>
      </c>
      <c r="E43" s="30" t="s">
        <v>300</v>
      </c>
      <c r="F43" s="30">
        <v>2</v>
      </c>
      <c r="G43" s="30">
        <v>0</v>
      </c>
      <c r="H43" s="30">
        <v>0</v>
      </c>
      <c r="I43" s="30">
        <v>5</v>
      </c>
      <c r="J43" s="30">
        <v>0</v>
      </c>
      <c r="K43" s="30">
        <v>5</v>
      </c>
      <c r="L43" s="30">
        <v>0</v>
      </c>
      <c r="M43" s="30">
        <v>2</v>
      </c>
      <c r="N43" s="30">
        <v>5</v>
      </c>
      <c r="O43" s="77">
        <f t="shared" si="0"/>
        <v>19</v>
      </c>
      <c r="P43" s="30" t="s">
        <v>1592</v>
      </c>
    </row>
    <row r="44" spans="1:16" s="3" customFormat="1" ht="15" customHeight="1">
      <c r="A44" s="34">
        <v>32</v>
      </c>
      <c r="B44" s="78" t="s">
        <v>370</v>
      </c>
      <c r="C44" s="30" t="s">
        <v>367</v>
      </c>
      <c r="D44" s="30" t="s">
        <v>360</v>
      </c>
      <c r="E44" s="30" t="s">
        <v>368</v>
      </c>
      <c r="F44" s="30">
        <v>2</v>
      </c>
      <c r="G44" s="30">
        <v>0</v>
      </c>
      <c r="H44" s="30">
        <v>0</v>
      </c>
      <c r="I44" s="30">
        <v>5</v>
      </c>
      <c r="J44" s="30">
        <v>0</v>
      </c>
      <c r="K44" s="30">
        <v>5</v>
      </c>
      <c r="L44" s="30">
        <v>5</v>
      </c>
      <c r="M44" s="30">
        <v>2</v>
      </c>
      <c r="N44" s="30">
        <v>0</v>
      </c>
      <c r="O44" s="77">
        <f aca="true" t="shared" si="1" ref="O44:O74">SUM(F44:N44)</f>
        <v>19</v>
      </c>
      <c r="P44" s="30" t="s">
        <v>1592</v>
      </c>
    </row>
    <row r="45" spans="1:16" s="3" customFormat="1" ht="15" customHeight="1">
      <c r="A45" s="34">
        <v>33</v>
      </c>
      <c r="B45" s="78" t="s">
        <v>409</v>
      </c>
      <c r="C45" s="30">
        <v>4</v>
      </c>
      <c r="D45" s="30" t="s">
        <v>407</v>
      </c>
      <c r="E45" s="30" t="s">
        <v>408</v>
      </c>
      <c r="F45" s="30">
        <v>2</v>
      </c>
      <c r="G45" s="30">
        <v>0</v>
      </c>
      <c r="H45" s="30">
        <v>0</v>
      </c>
      <c r="I45" s="30">
        <v>5</v>
      </c>
      <c r="J45" s="30">
        <v>0</v>
      </c>
      <c r="K45" s="30">
        <v>5</v>
      </c>
      <c r="L45" s="30">
        <v>0</v>
      </c>
      <c r="M45" s="30">
        <v>2</v>
      </c>
      <c r="N45" s="30">
        <v>5</v>
      </c>
      <c r="O45" s="77">
        <f t="shared" si="1"/>
        <v>19</v>
      </c>
      <c r="P45" s="30" t="s">
        <v>1592</v>
      </c>
    </row>
    <row r="46" spans="1:16" s="3" customFormat="1" ht="15" customHeight="1">
      <c r="A46" s="52">
        <v>34</v>
      </c>
      <c r="B46" s="27" t="s">
        <v>66</v>
      </c>
      <c r="C46" s="28" t="s">
        <v>34</v>
      </c>
      <c r="D46" s="28" t="s">
        <v>44</v>
      </c>
      <c r="E46" s="28" t="s">
        <v>54</v>
      </c>
      <c r="F46" s="26">
        <v>2</v>
      </c>
      <c r="G46" s="26">
        <v>3</v>
      </c>
      <c r="H46" s="26">
        <v>0</v>
      </c>
      <c r="I46" s="26">
        <v>5</v>
      </c>
      <c r="J46" s="26">
        <v>5</v>
      </c>
      <c r="K46" s="26">
        <v>3</v>
      </c>
      <c r="L46" s="26">
        <v>0</v>
      </c>
      <c r="M46" s="26">
        <v>0</v>
      </c>
      <c r="N46" s="26">
        <v>0</v>
      </c>
      <c r="O46" s="29">
        <f t="shared" si="1"/>
        <v>18</v>
      </c>
      <c r="P46" s="1"/>
    </row>
    <row r="47" spans="1:16" s="3" customFormat="1" ht="15" customHeight="1">
      <c r="A47" s="52">
        <v>35</v>
      </c>
      <c r="B47" s="27" t="s">
        <v>151</v>
      </c>
      <c r="C47" s="28" t="s">
        <v>24</v>
      </c>
      <c r="D47" s="28" t="s">
        <v>144</v>
      </c>
      <c r="E47" s="28" t="s">
        <v>145</v>
      </c>
      <c r="F47" s="26">
        <v>2</v>
      </c>
      <c r="G47" s="26">
        <v>3</v>
      </c>
      <c r="H47" s="26">
        <v>0</v>
      </c>
      <c r="I47" s="26">
        <v>5</v>
      </c>
      <c r="J47" s="26">
        <v>0</v>
      </c>
      <c r="K47" s="26">
        <v>1</v>
      </c>
      <c r="L47" s="26">
        <v>0</v>
      </c>
      <c r="M47" s="26">
        <v>2</v>
      </c>
      <c r="N47" s="26">
        <v>5</v>
      </c>
      <c r="O47" s="29">
        <f t="shared" si="1"/>
        <v>18</v>
      </c>
      <c r="P47" s="1"/>
    </row>
    <row r="48" spans="1:16" s="3" customFormat="1" ht="15" customHeight="1">
      <c r="A48" s="52">
        <v>36</v>
      </c>
      <c r="B48" s="27" t="s">
        <v>204</v>
      </c>
      <c r="C48" s="28" t="s">
        <v>34</v>
      </c>
      <c r="D48" s="28" t="s">
        <v>144</v>
      </c>
      <c r="E48" s="28" t="s">
        <v>190</v>
      </c>
      <c r="F48" s="26">
        <v>2</v>
      </c>
      <c r="G48" s="26">
        <v>0</v>
      </c>
      <c r="H48" s="26">
        <v>0</v>
      </c>
      <c r="I48" s="26">
        <v>0</v>
      </c>
      <c r="J48" s="26">
        <v>0</v>
      </c>
      <c r="K48" s="26">
        <v>4</v>
      </c>
      <c r="L48" s="26">
        <v>5</v>
      </c>
      <c r="M48" s="26">
        <v>2</v>
      </c>
      <c r="N48" s="26">
        <v>5</v>
      </c>
      <c r="O48" s="29">
        <f t="shared" si="1"/>
        <v>18</v>
      </c>
      <c r="P48" s="1"/>
    </row>
    <row r="49" spans="1:16" s="3" customFormat="1" ht="15" customHeight="1">
      <c r="A49" s="52">
        <v>37</v>
      </c>
      <c r="B49" s="27" t="s">
        <v>62</v>
      </c>
      <c r="C49" s="28" t="s">
        <v>34</v>
      </c>
      <c r="D49" s="28" t="s">
        <v>44</v>
      </c>
      <c r="E49" s="28" t="s">
        <v>54</v>
      </c>
      <c r="F49" s="26">
        <v>2</v>
      </c>
      <c r="G49" s="26">
        <v>3</v>
      </c>
      <c r="H49" s="26">
        <v>5</v>
      </c>
      <c r="I49" s="26">
        <v>5</v>
      </c>
      <c r="J49" s="26">
        <v>2</v>
      </c>
      <c r="K49" s="26">
        <v>0</v>
      </c>
      <c r="L49" s="26">
        <v>0</v>
      </c>
      <c r="M49" s="26">
        <v>0</v>
      </c>
      <c r="N49" s="26">
        <v>0</v>
      </c>
      <c r="O49" s="29">
        <f t="shared" si="1"/>
        <v>17</v>
      </c>
      <c r="P49" s="1"/>
    </row>
    <row r="50" spans="1:16" s="3" customFormat="1" ht="15" customHeight="1">
      <c r="A50" s="52">
        <v>38</v>
      </c>
      <c r="B50" s="27" t="s">
        <v>89</v>
      </c>
      <c r="C50" s="28" t="s">
        <v>87</v>
      </c>
      <c r="D50" s="28" t="s">
        <v>44</v>
      </c>
      <c r="E50" s="28" t="s">
        <v>88</v>
      </c>
      <c r="F50" s="26">
        <v>2</v>
      </c>
      <c r="G50" s="26">
        <v>3</v>
      </c>
      <c r="H50" s="26">
        <v>0</v>
      </c>
      <c r="I50" s="26">
        <v>0</v>
      </c>
      <c r="J50" s="26">
        <v>0</v>
      </c>
      <c r="K50" s="26">
        <v>5</v>
      </c>
      <c r="L50" s="26">
        <v>0</v>
      </c>
      <c r="M50" s="26">
        <v>2</v>
      </c>
      <c r="N50" s="26">
        <v>5</v>
      </c>
      <c r="O50" s="29">
        <f t="shared" si="1"/>
        <v>17</v>
      </c>
      <c r="P50" s="1"/>
    </row>
    <row r="51" spans="1:16" s="3" customFormat="1" ht="15" customHeight="1">
      <c r="A51" s="52">
        <v>39</v>
      </c>
      <c r="B51" s="27" t="s">
        <v>96</v>
      </c>
      <c r="C51" s="28" t="s">
        <v>87</v>
      </c>
      <c r="D51" s="28" t="s">
        <v>44</v>
      </c>
      <c r="E51" s="28" t="s">
        <v>88</v>
      </c>
      <c r="F51" s="26">
        <v>2</v>
      </c>
      <c r="G51" s="26">
        <v>3</v>
      </c>
      <c r="H51" s="26">
        <v>0</v>
      </c>
      <c r="I51" s="26">
        <v>0</v>
      </c>
      <c r="J51" s="26">
        <v>0</v>
      </c>
      <c r="K51" s="26">
        <v>0</v>
      </c>
      <c r="L51" s="26">
        <v>5</v>
      </c>
      <c r="M51" s="26">
        <v>2</v>
      </c>
      <c r="N51" s="26">
        <v>5</v>
      </c>
      <c r="O51" s="29">
        <f t="shared" si="1"/>
        <v>17</v>
      </c>
      <c r="P51" s="1"/>
    </row>
    <row r="52" spans="1:16" s="3" customFormat="1" ht="15" customHeight="1">
      <c r="A52" s="52">
        <v>40</v>
      </c>
      <c r="B52" s="27" t="s">
        <v>100</v>
      </c>
      <c r="C52" s="28" t="s">
        <v>87</v>
      </c>
      <c r="D52" s="28" t="s">
        <v>44</v>
      </c>
      <c r="E52" s="28" t="s">
        <v>88</v>
      </c>
      <c r="F52" s="26">
        <v>2</v>
      </c>
      <c r="G52" s="26">
        <v>3</v>
      </c>
      <c r="H52" s="26">
        <v>0</v>
      </c>
      <c r="I52" s="26">
        <v>0</v>
      </c>
      <c r="J52" s="26">
        <v>0</v>
      </c>
      <c r="K52" s="26">
        <v>5</v>
      </c>
      <c r="L52" s="26">
        <v>0</v>
      </c>
      <c r="M52" s="26">
        <v>2</v>
      </c>
      <c r="N52" s="26">
        <v>5</v>
      </c>
      <c r="O52" s="29">
        <f t="shared" si="1"/>
        <v>17</v>
      </c>
      <c r="P52" s="1"/>
    </row>
    <row r="53" spans="1:16" ht="15" customHeight="1">
      <c r="A53" s="52">
        <v>41</v>
      </c>
      <c r="B53" s="27" t="s">
        <v>165</v>
      </c>
      <c r="C53" s="28" t="s">
        <v>24</v>
      </c>
      <c r="D53" s="28" t="s">
        <v>144</v>
      </c>
      <c r="E53" s="28" t="s">
        <v>145</v>
      </c>
      <c r="F53" s="26">
        <v>2</v>
      </c>
      <c r="G53" s="26">
        <v>3</v>
      </c>
      <c r="H53" s="26">
        <v>0</v>
      </c>
      <c r="I53" s="26">
        <v>5</v>
      </c>
      <c r="J53" s="26">
        <v>0</v>
      </c>
      <c r="K53" s="26">
        <v>5</v>
      </c>
      <c r="L53" s="26">
        <v>0</v>
      </c>
      <c r="M53" s="26">
        <v>2</v>
      </c>
      <c r="N53" s="26">
        <v>0</v>
      </c>
      <c r="O53" s="29">
        <f t="shared" si="1"/>
        <v>17</v>
      </c>
      <c r="P53" s="1"/>
    </row>
    <row r="54" spans="1:16" ht="15" customHeight="1">
      <c r="A54" s="52">
        <v>42</v>
      </c>
      <c r="B54" s="27" t="s">
        <v>203</v>
      </c>
      <c r="C54" s="28" t="s">
        <v>34</v>
      </c>
      <c r="D54" s="28" t="s">
        <v>144</v>
      </c>
      <c r="E54" s="28" t="s">
        <v>190</v>
      </c>
      <c r="F54" s="26">
        <v>2</v>
      </c>
      <c r="G54" s="26">
        <v>0</v>
      </c>
      <c r="H54" s="26">
        <v>0</v>
      </c>
      <c r="I54" s="26">
        <v>0</v>
      </c>
      <c r="J54" s="26">
        <v>0</v>
      </c>
      <c r="K54" s="26">
        <v>5</v>
      </c>
      <c r="L54" s="26">
        <v>5</v>
      </c>
      <c r="M54" s="26">
        <v>0</v>
      </c>
      <c r="N54" s="26">
        <v>5</v>
      </c>
      <c r="O54" s="29">
        <f t="shared" si="1"/>
        <v>17</v>
      </c>
      <c r="P54" s="1"/>
    </row>
    <row r="55" spans="1:16" ht="15" customHeight="1">
      <c r="A55" s="52">
        <v>43</v>
      </c>
      <c r="B55" s="27" t="s">
        <v>222</v>
      </c>
      <c r="C55" s="28" t="s">
        <v>87</v>
      </c>
      <c r="D55" s="28" t="s">
        <v>216</v>
      </c>
      <c r="E55" s="28" t="s">
        <v>217</v>
      </c>
      <c r="F55" s="26">
        <v>2</v>
      </c>
      <c r="G55" s="26">
        <v>3</v>
      </c>
      <c r="H55" s="26">
        <v>0</v>
      </c>
      <c r="I55" s="26">
        <v>0</v>
      </c>
      <c r="J55" s="26">
        <v>0</v>
      </c>
      <c r="K55" s="26">
        <v>5</v>
      </c>
      <c r="L55" s="26">
        <v>5</v>
      </c>
      <c r="M55" s="26">
        <v>2</v>
      </c>
      <c r="N55" s="26">
        <v>0</v>
      </c>
      <c r="O55" s="29">
        <f t="shared" si="1"/>
        <v>17</v>
      </c>
      <c r="P55" s="1"/>
    </row>
    <row r="56" spans="1:16" ht="15" customHeight="1">
      <c r="A56" s="52">
        <v>44</v>
      </c>
      <c r="B56" s="27" t="s">
        <v>257</v>
      </c>
      <c r="C56" s="28" t="s">
        <v>87</v>
      </c>
      <c r="D56" s="28" t="s">
        <v>258</v>
      </c>
      <c r="E56" s="28" t="s">
        <v>259</v>
      </c>
      <c r="F56" s="26">
        <v>2</v>
      </c>
      <c r="G56" s="26">
        <v>3</v>
      </c>
      <c r="H56" s="26">
        <v>0</v>
      </c>
      <c r="I56" s="26">
        <v>0</v>
      </c>
      <c r="J56" s="26">
        <v>5</v>
      </c>
      <c r="K56" s="26">
        <v>0</v>
      </c>
      <c r="L56" s="26">
        <v>5</v>
      </c>
      <c r="M56" s="26">
        <v>2</v>
      </c>
      <c r="N56" s="26">
        <v>0</v>
      </c>
      <c r="O56" s="29">
        <f t="shared" si="1"/>
        <v>17</v>
      </c>
      <c r="P56" s="1"/>
    </row>
    <row r="57" spans="1:16" ht="15" customHeight="1">
      <c r="A57" s="52">
        <v>45</v>
      </c>
      <c r="B57" s="27" t="s">
        <v>260</v>
      </c>
      <c r="C57" s="28" t="s">
        <v>87</v>
      </c>
      <c r="D57" s="28" t="s">
        <v>258</v>
      </c>
      <c r="E57" s="28" t="s">
        <v>259</v>
      </c>
      <c r="F57" s="26">
        <v>0</v>
      </c>
      <c r="G57" s="26">
        <v>0</v>
      </c>
      <c r="H57" s="26">
        <v>5</v>
      </c>
      <c r="I57" s="26">
        <v>0</v>
      </c>
      <c r="J57" s="26">
        <v>5</v>
      </c>
      <c r="K57" s="26">
        <v>5</v>
      </c>
      <c r="L57" s="26">
        <v>0</v>
      </c>
      <c r="M57" s="26">
        <v>2</v>
      </c>
      <c r="N57" s="26">
        <v>0</v>
      </c>
      <c r="O57" s="29">
        <f t="shared" si="1"/>
        <v>17</v>
      </c>
      <c r="P57" s="1"/>
    </row>
    <row r="58" spans="1:16" ht="15" customHeight="1">
      <c r="A58" s="52">
        <v>46</v>
      </c>
      <c r="B58" s="27" t="s">
        <v>263</v>
      </c>
      <c r="C58" s="28" t="s">
        <v>87</v>
      </c>
      <c r="D58" s="28" t="s">
        <v>258</v>
      </c>
      <c r="E58" s="28" t="s">
        <v>259</v>
      </c>
      <c r="F58" s="26">
        <v>2</v>
      </c>
      <c r="G58" s="26">
        <v>3</v>
      </c>
      <c r="H58" s="26">
        <v>0</v>
      </c>
      <c r="I58" s="26">
        <v>5</v>
      </c>
      <c r="J58" s="26">
        <v>5</v>
      </c>
      <c r="K58" s="26">
        <v>0</v>
      </c>
      <c r="L58" s="26">
        <v>0</v>
      </c>
      <c r="M58" s="26">
        <v>2</v>
      </c>
      <c r="N58" s="26">
        <v>0</v>
      </c>
      <c r="O58" s="29">
        <f t="shared" si="1"/>
        <v>17</v>
      </c>
      <c r="P58" s="1"/>
    </row>
    <row r="59" spans="1:16" ht="15" customHeight="1">
      <c r="A59" s="52">
        <v>47</v>
      </c>
      <c r="B59" s="27" t="s">
        <v>323</v>
      </c>
      <c r="C59" s="28" t="s">
        <v>34</v>
      </c>
      <c r="D59" s="28" t="s">
        <v>277</v>
      </c>
      <c r="E59" s="28" t="s">
        <v>319</v>
      </c>
      <c r="F59" s="26">
        <v>2</v>
      </c>
      <c r="G59" s="26">
        <v>3</v>
      </c>
      <c r="H59" s="26">
        <v>0</v>
      </c>
      <c r="I59" s="26">
        <v>5</v>
      </c>
      <c r="J59" s="26">
        <v>0</v>
      </c>
      <c r="K59" s="26">
        <v>0</v>
      </c>
      <c r="L59" s="26">
        <v>0</v>
      </c>
      <c r="M59" s="26">
        <v>2</v>
      </c>
      <c r="N59" s="26">
        <v>5</v>
      </c>
      <c r="O59" s="29">
        <f t="shared" si="1"/>
        <v>17</v>
      </c>
      <c r="P59" s="1"/>
    </row>
    <row r="60" spans="1:16" ht="15" customHeight="1">
      <c r="A60" s="52">
        <v>48</v>
      </c>
      <c r="B60" s="27" t="s">
        <v>327</v>
      </c>
      <c r="C60" s="28" t="s">
        <v>34</v>
      </c>
      <c r="D60" s="28" t="s">
        <v>277</v>
      </c>
      <c r="E60" s="28" t="s">
        <v>319</v>
      </c>
      <c r="F60" s="26">
        <v>2</v>
      </c>
      <c r="G60" s="26">
        <v>3</v>
      </c>
      <c r="H60" s="26">
        <v>0</v>
      </c>
      <c r="I60" s="26">
        <v>5</v>
      </c>
      <c r="J60" s="26">
        <v>0</v>
      </c>
      <c r="K60" s="26">
        <v>0</v>
      </c>
      <c r="L60" s="26">
        <v>5</v>
      </c>
      <c r="M60" s="26">
        <v>2</v>
      </c>
      <c r="N60" s="26">
        <v>0</v>
      </c>
      <c r="O60" s="29">
        <f t="shared" si="1"/>
        <v>17</v>
      </c>
      <c r="P60" s="1"/>
    </row>
    <row r="61" spans="1:16" ht="15" customHeight="1">
      <c r="A61" s="52">
        <v>49</v>
      </c>
      <c r="B61" s="27" t="s">
        <v>328</v>
      </c>
      <c r="C61" s="28" t="s">
        <v>34</v>
      </c>
      <c r="D61" s="28" t="s">
        <v>277</v>
      </c>
      <c r="E61" s="28" t="s">
        <v>319</v>
      </c>
      <c r="F61" s="26">
        <v>2</v>
      </c>
      <c r="G61" s="26">
        <v>0</v>
      </c>
      <c r="H61" s="26">
        <v>0</v>
      </c>
      <c r="I61" s="26">
        <v>5</v>
      </c>
      <c r="J61" s="26">
        <v>0</v>
      </c>
      <c r="K61" s="26">
        <v>3</v>
      </c>
      <c r="L61" s="26">
        <v>5</v>
      </c>
      <c r="M61" s="26">
        <v>2</v>
      </c>
      <c r="N61" s="26">
        <v>0</v>
      </c>
      <c r="O61" s="29">
        <f t="shared" si="1"/>
        <v>17</v>
      </c>
      <c r="P61" s="1"/>
    </row>
    <row r="62" spans="1:16" ht="15" customHeight="1">
      <c r="A62" s="52">
        <v>50</v>
      </c>
      <c r="B62" s="27" t="s">
        <v>335</v>
      </c>
      <c r="C62" s="28" t="s">
        <v>34</v>
      </c>
      <c r="D62" s="28" t="s">
        <v>277</v>
      </c>
      <c r="E62" s="28" t="s">
        <v>319</v>
      </c>
      <c r="F62" s="26">
        <v>2</v>
      </c>
      <c r="G62" s="26">
        <v>3</v>
      </c>
      <c r="H62" s="26">
        <v>0</v>
      </c>
      <c r="I62" s="26">
        <v>5</v>
      </c>
      <c r="J62" s="26">
        <v>0</v>
      </c>
      <c r="K62" s="26">
        <v>0</v>
      </c>
      <c r="L62" s="26">
        <v>5</v>
      </c>
      <c r="M62" s="26">
        <v>2</v>
      </c>
      <c r="N62" s="26">
        <v>0</v>
      </c>
      <c r="O62" s="29">
        <f t="shared" si="1"/>
        <v>17</v>
      </c>
      <c r="P62" s="1"/>
    </row>
    <row r="63" spans="1:16" ht="15" customHeight="1">
      <c r="A63" s="52">
        <v>51</v>
      </c>
      <c r="B63" s="27" t="s">
        <v>344</v>
      </c>
      <c r="C63" s="28" t="s">
        <v>87</v>
      </c>
      <c r="D63" s="28" t="s">
        <v>340</v>
      </c>
      <c r="E63" s="28" t="s">
        <v>341</v>
      </c>
      <c r="F63" s="26">
        <v>2</v>
      </c>
      <c r="G63" s="26">
        <v>3</v>
      </c>
      <c r="H63" s="26">
        <v>0</v>
      </c>
      <c r="I63" s="26">
        <v>0</v>
      </c>
      <c r="J63" s="26">
        <v>0</v>
      </c>
      <c r="K63" s="26">
        <v>3</v>
      </c>
      <c r="L63" s="26">
        <v>2</v>
      </c>
      <c r="M63" s="26">
        <v>2</v>
      </c>
      <c r="N63" s="26">
        <v>5</v>
      </c>
      <c r="O63" s="29">
        <f t="shared" si="1"/>
        <v>17</v>
      </c>
      <c r="P63" s="1"/>
    </row>
    <row r="64" spans="1:16" ht="15" customHeight="1">
      <c r="A64" s="52">
        <v>52</v>
      </c>
      <c r="B64" s="27" t="s">
        <v>365</v>
      </c>
      <c r="C64" s="28" t="s">
        <v>24</v>
      </c>
      <c r="D64" s="28" t="s">
        <v>360</v>
      </c>
      <c r="E64" s="28" t="s">
        <v>361</v>
      </c>
      <c r="F64" s="26">
        <v>2</v>
      </c>
      <c r="G64" s="26">
        <v>0</v>
      </c>
      <c r="H64" s="26">
        <v>0</v>
      </c>
      <c r="I64" s="26">
        <v>5</v>
      </c>
      <c r="J64" s="26">
        <v>3</v>
      </c>
      <c r="K64" s="26">
        <v>0</v>
      </c>
      <c r="L64" s="26">
        <v>5</v>
      </c>
      <c r="M64" s="26">
        <v>2</v>
      </c>
      <c r="N64" s="26">
        <v>0</v>
      </c>
      <c r="O64" s="29">
        <f t="shared" si="1"/>
        <v>17</v>
      </c>
      <c r="P64" s="1"/>
    </row>
    <row r="65" spans="1:16" ht="15" customHeight="1">
      <c r="A65" s="52">
        <v>53</v>
      </c>
      <c r="B65" s="27" t="s">
        <v>91</v>
      </c>
      <c r="C65" s="28" t="s">
        <v>87</v>
      </c>
      <c r="D65" s="28" t="s">
        <v>44</v>
      </c>
      <c r="E65" s="28" t="s">
        <v>88</v>
      </c>
      <c r="F65" s="26">
        <v>2</v>
      </c>
      <c r="G65" s="26">
        <v>3</v>
      </c>
      <c r="H65" s="26">
        <v>0</v>
      </c>
      <c r="I65" s="26">
        <v>0</v>
      </c>
      <c r="J65" s="26">
        <v>0</v>
      </c>
      <c r="K65" s="26">
        <v>4</v>
      </c>
      <c r="L65" s="26">
        <v>0</v>
      </c>
      <c r="M65" s="26">
        <v>2</v>
      </c>
      <c r="N65" s="26">
        <v>5</v>
      </c>
      <c r="O65" s="29">
        <f t="shared" si="1"/>
        <v>16</v>
      </c>
      <c r="P65" s="1"/>
    </row>
    <row r="66" spans="1:16" ht="15" customHeight="1">
      <c r="A66" s="52">
        <v>54</v>
      </c>
      <c r="B66" s="27" t="s">
        <v>386</v>
      </c>
      <c r="C66" s="28" t="s">
        <v>38</v>
      </c>
      <c r="D66" s="28" t="s">
        <v>360</v>
      </c>
      <c r="E66" s="28" t="s">
        <v>384</v>
      </c>
      <c r="F66" s="26">
        <v>2</v>
      </c>
      <c r="G66" s="26">
        <v>3</v>
      </c>
      <c r="H66" s="26">
        <v>0</v>
      </c>
      <c r="I66" s="26">
        <v>5</v>
      </c>
      <c r="J66" s="26">
        <v>5</v>
      </c>
      <c r="K66" s="26">
        <v>1</v>
      </c>
      <c r="L66" s="26">
        <v>0</v>
      </c>
      <c r="M66" s="26">
        <v>0</v>
      </c>
      <c r="N66" s="26">
        <v>0</v>
      </c>
      <c r="O66" s="29">
        <f t="shared" si="1"/>
        <v>16</v>
      </c>
      <c r="P66" s="1"/>
    </row>
    <row r="67" spans="1:16" ht="15" customHeight="1">
      <c r="A67" s="52">
        <v>55</v>
      </c>
      <c r="B67" s="27" t="s">
        <v>32</v>
      </c>
      <c r="C67" s="28" t="s">
        <v>30</v>
      </c>
      <c r="D67" s="28" t="s">
        <v>25</v>
      </c>
      <c r="E67" s="28" t="s">
        <v>31</v>
      </c>
      <c r="F67" s="26">
        <v>2</v>
      </c>
      <c r="G67" s="26">
        <v>0</v>
      </c>
      <c r="H67" s="26">
        <v>1</v>
      </c>
      <c r="I67" s="26">
        <v>0</v>
      </c>
      <c r="J67" s="26">
        <v>0</v>
      </c>
      <c r="K67" s="26">
        <v>5</v>
      </c>
      <c r="L67" s="26">
        <v>5</v>
      </c>
      <c r="M67" s="26">
        <v>2</v>
      </c>
      <c r="N67" s="26">
        <v>0</v>
      </c>
      <c r="O67" s="29">
        <f t="shared" si="1"/>
        <v>15</v>
      </c>
      <c r="P67" s="1"/>
    </row>
    <row r="68" spans="1:16" ht="15" customHeight="1">
      <c r="A68" s="52">
        <v>56</v>
      </c>
      <c r="B68" s="27" t="s">
        <v>94</v>
      </c>
      <c r="C68" s="28" t="s">
        <v>87</v>
      </c>
      <c r="D68" s="28" t="s">
        <v>44</v>
      </c>
      <c r="E68" s="28" t="s">
        <v>88</v>
      </c>
      <c r="F68" s="26">
        <v>2</v>
      </c>
      <c r="G68" s="26">
        <v>3</v>
      </c>
      <c r="H68" s="26">
        <v>0</v>
      </c>
      <c r="I68" s="26">
        <v>0</v>
      </c>
      <c r="J68" s="26">
        <v>0</v>
      </c>
      <c r="K68" s="26">
        <v>3</v>
      </c>
      <c r="L68" s="26">
        <v>5</v>
      </c>
      <c r="M68" s="26">
        <v>2</v>
      </c>
      <c r="N68" s="26">
        <v>0</v>
      </c>
      <c r="O68" s="29">
        <f t="shared" si="1"/>
        <v>15</v>
      </c>
      <c r="P68" s="1"/>
    </row>
    <row r="69" spans="1:16" ht="15" customHeight="1">
      <c r="A69" s="52">
        <v>57</v>
      </c>
      <c r="B69" s="27" t="s">
        <v>163</v>
      </c>
      <c r="C69" s="28" t="s">
        <v>24</v>
      </c>
      <c r="D69" s="28" t="s">
        <v>144</v>
      </c>
      <c r="E69" s="28" t="s">
        <v>145</v>
      </c>
      <c r="F69" s="26">
        <v>2</v>
      </c>
      <c r="G69" s="26">
        <v>0</v>
      </c>
      <c r="H69" s="26">
        <v>1</v>
      </c>
      <c r="I69" s="26">
        <v>5</v>
      </c>
      <c r="J69" s="26">
        <v>0</v>
      </c>
      <c r="K69" s="26">
        <v>0</v>
      </c>
      <c r="L69" s="26">
        <v>0</v>
      </c>
      <c r="M69" s="26">
        <v>2</v>
      </c>
      <c r="N69" s="26">
        <v>5</v>
      </c>
      <c r="O69" s="29">
        <f t="shared" si="1"/>
        <v>15</v>
      </c>
      <c r="P69" s="1"/>
    </row>
    <row r="70" spans="1:16" ht="15" customHeight="1">
      <c r="A70" s="52">
        <v>58</v>
      </c>
      <c r="B70" s="27" t="s">
        <v>316</v>
      </c>
      <c r="C70" s="28" t="s">
        <v>30</v>
      </c>
      <c r="D70" s="28" t="s">
        <v>277</v>
      </c>
      <c r="E70" s="28" t="s">
        <v>300</v>
      </c>
      <c r="F70" s="26">
        <v>2</v>
      </c>
      <c r="G70" s="26">
        <v>0</v>
      </c>
      <c r="H70" s="26">
        <v>3</v>
      </c>
      <c r="I70" s="26">
        <v>5</v>
      </c>
      <c r="J70" s="26">
        <v>0</v>
      </c>
      <c r="K70" s="26">
        <v>0</v>
      </c>
      <c r="L70" s="26">
        <v>0</v>
      </c>
      <c r="M70" s="26">
        <v>0</v>
      </c>
      <c r="N70" s="26">
        <v>5</v>
      </c>
      <c r="O70" s="29">
        <f t="shared" si="1"/>
        <v>15</v>
      </c>
      <c r="P70" s="1"/>
    </row>
    <row r="71" spans="1:16" ht="15" customHeight="1">
      <c r="A71" s="52">
        <v>59</v>
      </c>
      <c r="B71" s="27" t="s">
        <v>387</v>
      </c>
      <c r="C71" s="28" t="s">
        <v>38</v>
      </c>
      <c r="D71" s="28" t="s">
        <v>360</v>
      </c>
      <c r="E71" s="28" t="s">
        <v>384</v>
      </c>
      <c r="F71" s="26">
        <v>2</v>
      </c>
      <c r="G71" s="26">
        <v>0</v>
      </c>
      <c r="H71" s="26">
        <v>1</v>
      </c>
      <c r="I71" s="26">
        <v>5</v>
      </c>
      <c r="J71" s="26">
        <v>0</v>
      </c>
      <c r="K71" s="26">
        <v>5</v>
      </c>
      <c r="L71" s="26">
        <v>0</v>
      </c>
      <c r="M71" s="26">
        <v>2</v>
      </c>
      <c r="N71" s="26">
        <v>0</v>
      </c>
      <c r="O71" s="29">
        <f t="shared" si="1"/>
        <v>15</v>
      </c>
      <c r="P71" s="1"/>
    </row>
    <row r="72" spans="1:16" ht="15" customHeight="1">
      <c r="A72" s="52">
        <v>60</v>
      </c>
      <c r="B72" s="27" t="s">
        <v>41</v>
      </c>
      <c r="C72" s="28" t="s">
        <v>38</v>
      </c>
      <c r="D72" s="28" t="s">
        <v>25</v>
      </c>
      <c r="E72" s="28" t="s">
        <v>39</v>
      </c>
      <c r="F72" s="26">
        <v>2</v>
      </c>
      <c r="G72" s="26">
        <v>0</v>
      </c>
      <c r="H72" s="26">
        <v>0</v>
      </c>
      <c r="I72" s="26">
        <v>0</v>
      </c>
      <c r="J72" s="26">
        <v>4</v>
      </c>
      <c r="K72" s="26">
        <v>1</v>
      </c>
      <c r="L72" s="26">
        <v>5</v>
      </c>
      <c r="M72" s="26">
        <v>2</v>
      </c>
      <c r="N72" s="26">
        <v>0</v>
      </c>
      <c r="O72" s="29">
        <f t="shared" si="1"/>
        <v>14</v>
      </c>
      <c r="P72" s="1"/>
    </row>
    <row r="73" spans="1:16" ht="15" customHeight="1">
      <c r="A73" s="52">
        <v>61</v>
      </c>
      <c r="B73" s="27" t="s">
        <v>65</v>
      </c>
      <c r="C73" s="28" t="s">
        <v>34</v>
      </c>
      <c r="D73" s="28" t="s">
        <v>44</v>
      </c>
      <c r="E73" s="28" t="s">
        <v>54</v>
      </c>
      <c r="F73" s="26">
        <v>2</v>
      </c>
      <c r="G73" s="26">
        <v>3</v>
      </c>
      <c r="H73" s="26">
        <v>5</v>
      </c>
      <c r="I73" s="26">
        <v>0</v>
      </c>
      <c r="J73" s="26">
        <v>0</v>
      </c>
      <c r="K73" s="26">
        <v>2</v>
      </c>
      <c r="L73" s="26">
        <v>0</v>
      </c>
      <c r="M73" s="26">
        <v>2</v>
      </c>
      <c r="N73" s="26">
        <v>0</v>
      </c>
      <c r="O73" s="29">
        <f t="shared" si="1"/>
        <v>14</v>
      </c>
      <c r="P73" s="1"/>
    </row>
    <row r="74" spans="1:16" ht="15" customHeight="1">
      <c r="A74" s="52">
        <v>62</v>
      </c>
      <c r="B74" s="27" t="s">
        <v>101</v>
      </c>
      <c r="C74" s="28" t="s">
        <v>87</v>
      </c>
      <c r="D74" s="28" t="s">
        <v>44</v>
      </c>
      <c r="E74" s="28" t="s">
        <v>88</v>
      </c>
      <c r="F74" s="26">
        <v>2</v>
      </c>
      <c r="G74" s="26">
        <v>0</v>
      </c>
      <c r="H74" s="26">
        <v>0</v>
      </c>
      <c r="I74" s="26">
        <v>0</v>
      </c>
      <c r="J74" s="26">
        <v>0</v>
      </c>
      <c r="K74" s="26">
        <v>5</v>
      </c>
      <c r="L74" s="26">
        <v>0</v>
      </c>
      <c r="M74" s="26">
        <v>2</v>
      </c>
      <c r="N74" s="26">
        <v>5</v>
      </c>
      <c r="O74" s="29">
        <f t="shared" si="1"/>
        <v>14</v>
      </c>
      <c r="P74" s="1"/>
    </row>
    <row r="75" spans="1:16" ht="15" customHeight="1">
      <c r="A75" s="52">
        <v>63</v>
      </c>
      <c r="B75" s="27" t="s">
        <v>102</v>
      </c>
      <c r="C75" s="28" t="s">
        <v>87</v>
      </c>
      <c r="D75" s="28" t="s">
        <v>44</v>
      </c>
      <c r="E75" s="28" t="s">
        <v>88</v>
      </c>
      <c r="F75" s="26">
        <v>2</v>
      </c>
      <c r="G75" s="26">
        <v>0</v>
      </c>
      <c r="H75" s="26">
        <v>0</v>
      </c>
      <c r="I75" s="26">
        <v>0</v>
      </c>
      <c r="J75" s="26">
        <v>0</v>
      </c>
      <c r="K75" s="26">
        <v>5</v>
      </c>
      <c r="L75" s="26">
        <v>0</v>
      </c>
      <c r="M75" s="26">
        <v>2</v>
      </c>
      <c r="N75" s="26">
        <v>5</v>
      </c>
      <c r="O75" s="29">
        <f aca="true" t="shared" si="2" ref="O75:O105">SUM(F75:N75)</f>
        <v>14</v>
      </c>
      <c r="P75" s="1"/>
    </row>
    <row r="76" spans="1:16" ht="15" customHeight="1">
      <c r="A76" s="52">
        <v>64</v>
      </c>
      <c r="B76" s="27" t="s">
        <v>103</v>
      </c>
      <c r="C76" s="28" t="s">
        <v>87</v>
      </c>
      <c r="D76" s="28" t="s">
        <v>44</v>
      </c>
      <c r="E76" s="28" t="s">
        <v>88</v>
      </c>
      <c r="F76" s="26">
        <v>2</v>
      </c>
      <c r="G76" s="26">
        <v>0</v>
      </c>
      <c r="H76" s="26">
        <v>5</v>
      </c>
      <c r="I76" s="26">
        <v>0</v>
      </c>
      <c r="J76" s="26">
        <v>0</v>
      </c>
      <c r="K76" s="26">
        <v>0</v>
      </c>
      <c r="L76" s="26">
        <v>0</v>
      </c>
      <c r="M76" s="26">
        <v>2</v>
      </c>
      <c r="N76" s="26">
        <v>5</v>
      </c>
      <c r="O76" s="29">
        <f t="shared" si="2"/>
        <v>14</v>
      </c>
      <c r="P76" s="1"/>
    </row>
    <row r="77" spans="1:16" ht="15" customHeight="1">
      <c r="A77" s="52">
        <v>65</v>
      </c>
      <c r="B77" s="27" t="s">
        <v>290</v>
      </c>
      <c r="C77" s="28" t="s">
        <v>24</v>
      </c>
      <c r="D77" s="28" t="s">
        <v>277</v>
      </c>
      <c r="E77" s="28" t="s">
        <v>278</v>
      </c>
      <c r="F77" s="26">
        <v>2</v>
      </c>
      <c r="G77" s="26">
        <v>0</v>
      </c>
      <c r="H77" s="26">
        <v>0</v>
      </c>
      <c r="I77" s="26">
        <v>5</v>
      </c>
      <c r="J77" s="26">
        <v>0</v>
      </c>
      <c r="K77" s="26">
        <v>0</v>
      </c>
      <c r="L77" s="26">
        <v>5</v>
      </c>
      <c r="M77" s="26">
        <v>2</v>
      </c>
      <c r="N77" s="26">
        <v>0</v>
      </c>
      <c r="O77" s="29">
        <f t="shared" si="2"/>
        <v>14</v>
      </c>
      <c r="P77" s="1"/>
    </row>
    <row r="78" spans="1:16" ht="15" customHeight="1">
      <c r="A78" s="52">
        <v>66</v>
      </c>
      <c r="B78" s="27" t="s">
        <v>311</v>
      </c>
      <c r="C78" s="28" t="s">
        <v>30</v>
      </c>
      <c r="D78" s="28" t="s">
        <v>277</v>
      </c>
      <c r="E78" s="28" t="s">
        <v>300</v>
      </c>
      <c r="F78" s="26">
        <v>2</v>
      </c>
      <c r="G78" s="26">
        <v>0</v>
      </c>
      <c r="H78" s="26">
        <v>0</v>
      </c>
      <c r="I78" s="26">
        <v>5</v>
      </c>
      <c r="J78" s="26">
        <v>0</v>
      </c>
      <c r="K78" s="26">
        <v>0</v>
      </c>
      <c r="L78" s="26">
        <v>0</v>
      </c>
      <c r="M78" s="26">
        <v>2</v>
      </c>
      <c r="N78" s="26">
        <v>5</v>
      </c>
      <c r="O78" s="29">
        <f t="shared" si="2"/>
        <v>14</v>
      </c>
      <c r="P78" s="1"/>
    </row>
    <row r="79" spans="1:16" ht="15" customHeight="1">
      <c r="A79" s="52">
        <v>67</v>
      </c>
      <c r="B79" s="27" t="s">
        <v>379</v>
      </c>
      <c r="C79" s="28" t="s">
        <v>375</v>
      </c>
      <c r="D79" s="28" t="s">
        <v>360</v>
      </c>
      <c r="E79" s="28" t="s">
        <v>376</v>
      </c>
      <c r="F79" s="26">
        <v>2</v>
      </c>
      <c r="G79" s="26">
        <v>0</v>
      </c>
      <c r="H79" s="26">
        <v>0</v>
      </c>
      <c r="I79" s="26">
        <v>5</v>
      </c>
      <c r="J79" s="26">
        <v>0</v>
      </c>
      <c r="K79" s="26">
        <v>0</v>
      </c>
      <c r="L79" s="26">
        <v>5</v>
      </c>
      <c r="M79" s="26">
        <v>2</v>
      </c>
      <c r="N79" s="26">
        <v>0</v>
      </c>
      <c r="O79" s="29">
        <f t="shared" si="2"/>
        <v>14</v>
      </c>
      <c r="P79" s="1"/>
    </row>
    <row r="80" spans="1:16" ht="15" customHeight="1">
      <c r="A80" s="52">
        <v>68</v>
      </c>
      <c r="B80" s="27" t="s">
        <v>381</v>
      </c>
      <c r="C80" s="28" t="s">
        <v>375</v>
      </c>
      <c r="D80" s="28" t="s">
        <v>360</v>
      </c>
      <c r="E80" s="28" t="s">
        <v>376</v>
      </c>
      <c r="F80" s="26">
        <v>2</v>
      </c>
      <c r="G80" s="26">
        <v>0</v>
      </c>
      <c r="H80" s="26">
        <v>0</v>
      </c>
      <c r="I80" s="26">
        <v>5</v>
      </c>
      <c r="J80" s="26">
        <v>0</v>
      </c>
      <c r="K80" s="26">
        <v>5</v>
      </c>
      <c r="L80" s="26">
        <v>0</v>
      </c>
      <c r="M80" s="26">
        <v>2</v>
      </c>
      <c r="N80" s="26">
        <v>0</v>
      </c>
      <c r="O80" s="29">
        <f t="shared" si="2"/>
        <v>14</v>
      </c>
      <c r="P80" s="1"/>
    </row>
    <row r="81" spans="1:16" ht="15" customHeight="1">
      <c r="A81" s="52">
        <v>69</v>
      </c>
      <c r="B81" s="27" t="s">
        <v>210</v>
      </c>
      <c r="C81" s="28" t="s">
        <v>34</v>
      </c>
      <c r="D81" s="28" t="s">
        <v>144</v>
      </c>
      <c r="E81" s="28" t="s">
        <v>190</v>
      </c>
      <c r="F81" s="26">
        <v>2</v>
      </c>
      <c r="G81" s="26">
        <v>0</v>
      </c>
      <c r="H81" s="26">
        <v>0</v>
      </c>
      <c r="I81" s="26">
        <v>5</v>
      </c>
      <c r="J81" s="26">
        <v>0</v>
      </c>
      <c r="K81" s="26">
        <v>4</v>
      </c>
      <c r="L81" s="26">
        <v>0</v>
      </c>
      <c r="M81" s="26">
        <v>2</v>
      </c>
      <c r="N81" s="26">
        <v>0</v>
      </c>
      <c r="O81" s="29">
        <f t="shared" si="2"/>
        <v>13</v>
      </c>
      <c r="P81" s="1"/>
    </row>
    <row r="82" spans="1:16" ht="15" customHeight="1">
      <c r="A82" s="52">
        <v>70</v>
      </c>
      <c r="B82" s="27" t="s">
        <v>46</v>
      </c>
      <c r="C82" s="28" t="s">
        <v>38</v>
      </c>
      <c r="D82" s="28" t="s">
        <v>44</v>
      </c>
      <c r="E82" s="28" t="s">
        <v>45</v>
      </c>
      <c r="F82" s="26">
        <v>2</v>
      </c>
      <c r="G82" s="26">
        <v>3</v>
      </c>
      <c r="H82" s="26">
        <v>0</v>
      </c>
      <c r="I82" s="26">
        <v>0</v>
      </c>
      <c r="J82" s="26">
        <v>0</v>
      </c>
      <c r="K82" s="26">
        <v>5</v>
      </c>
      <c r="L82" s="26">
        <v>0</v>
      </c>
      <c r="M82" s="26">
        <v>2</v>
      </c>
      <c r="N82" s="26">
        <v>0</v>
      </c>
      <c r="O82" s="29">
        <f t="shared" si="2"/>
        <v>12</v>
      </c>
      <c r="P82" s="1"/>
    </row>
    <row r="83" spans="1:16" ht="15" customHeight="1">
      <c r="A83" s="52">
        <v>71</v>
      </c>
      <c r="B83" s="27" t="s">
        <v>79</v>
      </c>
      <c r="C83" s="28" t="s">
        <v>75</v>
      </c>
      <c r="D83" s="28" t="s">
        <v>44</v>
      </c>
      <c r="E83" s="28" t="s">
        <v>76</v>
      </c>
      <c r="F83" s="26">
        <v>2</v>
      </c>
      <c r="G83" s="26">
        <v>0</v>
      </c>
      <c r="H83" s="26">
        <v>0</v>
      </c>
      <c r="I83" s="26">
        <v>0</v>
      </c>
      <c r="J83" s="26">
        <v>0</v>
      </c>
      <c r="K83" s="26">
        <v>3</v>
      </c>
      <c r="L83" s="26">
        <v>5</v>
      </c>
      <c r="M83" s="26">
        <v>2</v>
      </c>
      <c r="N83" s="26">
        <v>0</v>
      </c>
      <c r="O83" s="29">
        <f t="shared" si="2"/>
        <v>12</v>
      </c>
      <c r="P83" s="1"/>
    </row>
    <row r="84" spans="1:16" ht="15" customHeight="1">
      <c r="A84" s="52">
        <v>72</v>
      </c>
      <c r="B84" s="27" t="s">
        <v>81</v>
      </c>
      <c r="C84" s="28" t="s">
        <v>75</v>
      </c>
      <c r="D84" s="28" t="s">
        <v>44</v>
      </c>
      <c r="E84" s="28" t="s">
        <v>76</v>
      </c>
      <c r="F84" s="26">
        <v>2</v>
      </c>
      <c r="G84" s="26">
        <v>0</v>
      </c>
      <c r="H84" s="26">
        <v>0</v>
      </c>
      <c r="I84" s="26">
        <v>0</v>
      </c>
      <c r="J84" s="26">
        <v>0</v>
      </c>
      <c r="K84" s="26">
        <v>3</v>
      </c>
      <c r="L84" s="26">
        <v>5</v>
      </c>
      <c r="M84" s="26">
        <v>2</v>
      </c>
      <c r="N84" s="26">
        <v>0</v>
      </c>
      <c r="O84" s="29">
        <f t="shared" si="2"/>
        <v>12</v>
      </c>
      <c r="P84" s="1"/>
    </row>
    <row r="85" spans="1:16" ht="15" customHeight="1">
      <c r="A85" s="52">
        <v>73</v>
      </c>
      <c r="B85" s="27" t="s">
        <v>104</v>
      </c>
      <c r="C85" s="28" t="s">
        <v>87</v>
      </c>
      <c r="D85" s="28" t="s">
        <v>44</v>
      </c>
      <c r="E85" s="28" t="s">
        <v>88</v>
      </c>
      <c r="F85" s="26">
        <v>2</v>
      </c>
      <c r="G85" s="26">
        <v>3</v>
      </c>
      <c r="H85" s="26">
        <v>0</v>
      </c>
      <c r="I85" s="26">
        <v>0</v>
      </c>
      <c r="J85" s="26">
        <v>0</v>
      </c>
      <c r="K85" s="26">
        <v>5</v>
      </c>
      <c r="L85" s="26">
        <v>0</v>
      </c>
      <c r="M85" s="26">
        <v>2</v>
      </c>
      <c r="N85" s="26">
        <v>0</v>
      </c>
      <c r="O85" s="29">
        <f t="shared" si="2"/>
        <v>12</v>
      </c>
      <c r="P85" s="1"/>
    </row>
    <row r="86" spans="1:16" ht="15" customHeight="1">
      <c r="A86" s="52">
        <v>74</v>
      </c>
      <c r="B86" s="27" t="s">
        <v>136</v>
      </c>
      <c r="C86" s="28" t="s">
        <v>75</v>
      </c>
      <c r="D86" s="28" t="s">
        <v>110</v>
      </c>
      <c r="E86" s="28" t="s">
        <v>128</v>
      </c>
      <c r="F86" s="26">
        <v>0</v>
      </c>
      <c r="G86" s="26">
        <v>0</v>
      </c>
      <c r="H86" s="26">
        <v>5</v>
      </c>
      <c r="I86" s="26">
        <v>0</v>
      </c>
      <c r="J86" s="26">
        <v>0</v>
      </c>
      <c r="K86" s="26">
        <v>0</v>
      </c>
      <c r="L86" s="26">
        <v>0</v>
      </c>
      <c r="M86" s="26">
        <v>2</v>
      </c>
      <c r="N86" s="26">
        <v>5</v>
      </c>
      <c r="O86" s="29">
        <f t="shared" si="2"/>
        <v>12</v>
      </c>
      <c r="P86" s="1"/>
    </row>
    <row r="87" spans="1:16" ht="15" customHeight="1">
      <c r="A87" s="52">
        <v>75</v>
      </c>
      <c r="B87" s="27" t="s">
        <v>166</v>
      </c>
      <c r="C87" s="28" t="s">
        <v>24</v>
      </c>
      <c r="D87" s="28" t="s">
        <v>144</v>
      </c>
      <c r="E87" s="28" t="s">
        <v>145</v>
      </c>
      <c r="F87" s="26">
        <v>2</v>
      </c>
      <c r="G87" s="26">
        <v>0</v>
      </c>
      <c r="H87" s="26">
        <v>0</v>
      </c>
      <c r="I87" s="26">
        <v>5</v>
      </c>
      <c r="J87" s="26">
        <v>0</v>
      </c>
      <c r="K87" s="26">
        <v>0</v>
      </c>
      <c r="L87" s="26">
        <v>0</v>
      </c>
      <c r="M87" s="26">
        <v>0</v>
      </c>
      <c r="N87" s="26">
        <v>5</v>
      </c>
      <c r="O87" s="29">
        <f t="shared" si="2"/>
        <v>12</v>
      </c>
      <c r="P87" s="1"/>
    </row>
    <row r="88" spans="1:16" ht="15" customHeight="1">
      <c r="A88" s="52">
        <v>76</v>
      </c>
      <c r="B88" s="27" t="s">
        <v>188</v>
      </c>
      <c r="C88" s="28" t="s">
        <v>30</v>
      </c>
      <c r="D88" s="28" t="s">
        <v>144</v>
      </c>
      <c r="E88" s="28" t="s">
        <v>169</v>
      </c>
      <c r="F88" s="26">
        <v>2</v>
      </c>
      <c r="G88" s="26">
        <v>0</v>
      </c>
      <c r="H88" s="26">
        <v>0</v>
      </c>
      <c r="I88" s="26">
        <v>5</v>
      </c>
      <c r="J88" s="26">
        <v>0</v>
      </c>
      <c r="K88" s="26">
        <v>5</v>
      </c>
      <c r="L88" s="26">
        <v>0</v>
      </c>
      <c r="M88" s="26">
        <v>0</v>
      </c>
      <c r="N88" s="26">
        <v>0</v>
      </c>
      <c r="O88" s="29">
        <f t="shared" si="2"/>
        <v>12</v>
      </c>
      <c r="P88" s="1"/>
    </row>
    <row r="89" spans="1:16" ht="15" customHeight="1">
      <c r="A89" s="52">
        <v>77</v>
      </c>
      <c r="B89" s="27" t="s">
        <v>212</v>
      </c>
      <c r="C89" s="28" t="s">
        <v>34</v>
      </c>
      <c r="D89" s="28" t="s">
        <v>144</v>
      </c>
      <c r="E89" s="28" t="s">
        <v>190</v>
      </c>
      <c r="F89" s="26">
        <v>2</v>
      </c>
      <c r="G89" s="26">
        <v>3</v>
      </c>
      <c r="H89" s="26">
        <v>0</v>
      </c>
      <c r="I89" s="26">
        <v>0</v>
      </c>
      <c r="J89" s="26">
        <v>0</v>
      </c>
      <c r="K89" s="26">
        <v>5</v>
      </c>
      <c r="L89" s="26">
        <v>0</v>
      </c>
      <c r="M89" s="26">
        <v>2</v>
      </c>
      <c r="N89" s="26">
        <v>0</v>
      </c>
      <c r="O89" s="29">
        <f t="shared" si="2"/>
        <v>12</v>
      </c>
      <c r="P89" s="1"/>
    </row>
    <row r="90" spans="1:16" ht="15" customHeight="1">
      <c r="A90" s="52">
        <v>78</v>
      </c>
      <c r="B90" s="27" t="s">
        <v>238</v>
      </c>
      <c r="C90" s="28" t="s">
        <v>236</v>
      </c>
      <c r="D90" s="28" t="s">
        <v>216</v>
      </c>
      <c r="E90" s="28" t="s">
        <v>237</v>
      </c>
      <c r="F90" s="26">
        <v>2</v>
      </c>
      <c r="G90" s="26">
        <v>3</v>
      </c>
      <c r="H90" s="26">
        <v>0</v>
      </c>
      <c r="I90" s="26">
        <v>0</v>
      </c>
      <c r="J90" s="26">
        <v>0</v>
      </c>
      <c r="K90" s="26">
        <v>5</v>
      </c>
      <c r="L90" s="26">
        <v>0</v>
      </c>
      <c r="M90" s="26">
        <v>2</v>
      </c>
      <c r="N90" s="26">
        <v>0</v>
      </c>
      <c r="O90" s="29">
        <f t="shared" si="2"/>
        <v>12</v>
      </c>
      <c r="P90" s="1"/>
    </row>
    <row r="91" spans="1:16" ht="15" customHeight="1">
      <c r="A91" s="52">
        <v>79</v>
      </c>
      <c r="B91" s="27" t="s">
        <v>303</v>
      </c>
      <c r="C91" s="28" t="s">
        <v>30</v>
      </c>
      <c r="D91" s="28" t="s">
        <v>277</v>
      </c>
      <c r="E91" s="28" t="s">
        <v>300</v>
      </c>
      <c r="F91" s="26">
        <v>2</v>
      </c>
      <c r="G91" s="26">
        <v>0</v>
      </c>
      <c r="H91" s="26">
        <v>0</v>
      </c>
      <c r="I91" s="26">
        <v>0</v>
      </c>
      <c r="J91" s="26">
        <v>5</v>
      </c>
      <c r="K91" s="26">
        <v>5</v>
      </c>
      <c r="L91" s="26">
        <v>0</v>
      </c>
      <c r="M91" s="26">
        <v>0</v>
      </c>
      <c r="N91" s="26">
        <v>0</v>
      </c>
      <c r="O91" s="29">
        <f t="shared" si="2"/>
        <v>12</v>
      </c>
      <c r="P91" s="1"/>
    </row>
    <row r="92" spans="1:16" ht="15" customHeight="1">
      <c r="A92" s="52">
        <v>80</v>
      </c>
      <c r="B92" s="27" t="s">
        <v>318</v>
      </c>
      <c r="C92" s="28" t="s">
        <v>30</v>
      </c>
      <c r="D92" s="28" t="s">
        <v>277</v>
      </c>
      <c r="E92" s="28" t="s">
        <v>300</v>
      </c>
      <c r="F92" s="26">
        <v>2</v>
      </c>
      <c r="G92" s="26">
        <v>0</v>
      </c>
      <c r="H92" s="26">
        <v>0</v>
      </c>
      <c r="I92" s="26">
        <v>5</v>
      </c>
      <c r="J92" s="26">
        <v>0</v>
      </c>
      <c r="K92" s="26">
        <v>0</v>
      </c>
      <c r="L92" s="26">
        <v>0</v>
      </c>
      <c r="M92" s="26">
        <v>0</v>
      </c>
      <c r="N92" s="26">
        <v>5</v>
      </c>
      <c r="O92" s="29">
        <f t="shared" si="2"/>
        <v>12</v>
      </c>
      <c r="P92" s="1"/>
    </row>
    <row r="93" spans="1:16" ht="15" customHeight="1">
      <c r="A93" s="52">
        <v>81</v>
      </c>
      <c r="B93" s="27" t="s">
        <v>339</v>
      </c>
      <c r="C93" s="28" t="s">
        <v>87</v>
      </c>
      <c r="D93" s="28" t="s">
        <v>340</v>
      </c>
      <c r="E93" s="28" t="s">
        <v>341</v>
      </c>
      <c r="F93" s="26">
        <v>2</v>
      </c>
      <c r="G93" s="26">
        <v>3</v>
      </c>
      <c r="H93" s="26">
        <v>0</v>
      </c>
      <c r="I93" s="26">
        <v>0</v>
      </c>
      <c r="J93" s="26">
        <v>0</v>
      </c>
      <c r="K93" s="26">
        <v>0</v>
      </c>
      <c r="L93" s="26">
        <v>5</v>
      </c>
      <c r="M93" s="26">
        <v>2</v>
      </c>
      <c r="N93" s="26">
        <v>0</v>
      </c>
      <c r="O93" s="29">
        <f t="shared" si="2"/>
        <v>12</v>
      </c>
      <c r="P93" s="1"/>
    </row>
    <row r="94" spans="1:16" ht="15" customHeight="1">
      <c r="A94" s="52">
        <v>82</v>
      </c>
      <c r="B94" s="27" t="s">
        <v>342</v>
      </c>
      <c r="C94" s="28" t="s">
        <v>87</v>
      </c>
      <c r="D94" s="28" t="s">
        <v>340</v>
      </c>
      <c r="E94" s="28" t="s">
        <v>341</v>
      </c>
      <c r="F94" s="26">
        <v>2</v>
      </c>
      <c r="G94" s="26">
        <v>3</v>
      </c>
      <c r="H94" s="26">
        <v>0</v>
      </c>
      <c r="I94" s="26">
        <v>0</v>
      </c>
      <c r="J94" s="26">
        <v>5</v>
      </c>
      <c r="K94" s="26">
        <v>0</v>
      </c>
      <c r="L94" s="26">
        <v>0</v>
      </c>
      <c r="M94" s="26">
        <v>2</v>
      </c>
      <c r="N94" s="26">
        <v>0</v>
      </c>
      <c r="O94" s="29">
        <f t="shared" si="2"/>
        <v>12</v>
      </c>
      <c r="P94" s="1"/>
    </row>
    <row r="95" spans="1:16" ht="15" customHeight="1">
      <c r="A95" s="52">
        <v>83</v>
      </c>
      <c r="B95" s="27" t="s">
        <v>343</v>
      </c>
      <c r="C95" s="28" t="s">
        <v>87</v>
      </c>
      <c r="D95" s="28" t="s">
        <v>340</v>
      </c>
      <c r="E95" s="28" t="s">
        <v>341</v>
      </c>
      <c r="F95" s="26">
        <v>2</v>
      </c>
      <c r="G95" s="26">
        <v>3</v>
      </c>
      <c r="H95" s="26">
        <v>0</v>
      </c>
      <c r="I95" s="26">
        <v>0</v>
      </c>
      <c r="J95" s="26">
        <v>0</v>
      </c>
      <c r="K95" s="26">
        <v>0</v>
      </c>
      <c r="L95" s="26">
        <v>5</v>
      </c>
      <c r="M95" s="26">
        <v>2</v>
      </c>
      <c r="N95" s="26">
        <v>0</v>
      </c>
      <c r="O95" s="29">
        <f t="shared" si="2"/>
        <v>12</v>
      </c>
      <c r="P95" s="1"/>
    </row>
    <row r="96" spans="1:16" ht="15" customHeight="1">
      <c r="A96" s="52">
        <v>84</v>
      </c>
      <c r="B96" s="27" t="s">
        <v>347</v>
      </c>
      <c r="C96" s="28" t="s">
        <v>87</v>
      </c>
      <c r="D96" s="28" t="s">
        <v>340</v>
      </c>
      <c r="E96" s="28" t="s">
        <v>341</v>
      </c>
      <c r="F96" s="26">
        <v>2</v>
      </c>
      <c r="G96" s="26">
        <v>3</v>
      </c>
      <c r="H96" s="26">
        <v>0</v>
      </c>
      <c r="I96" s="26">
        <v>0</v>
      </c>
      <c r="J96" s="26">
        <v>0</v>
      </c>
      <c r="K96" s="26">
        <v>0</v>
      </c>
      <c r="L96" s="26">
        <v>5</v>
      </c>
      <c r="M96" s="26">
        <v>2</v>
      </c>
      <c r="N96" s="26">
        <v>0</v>
      </c>
      <c r="O96" s="29">
        <f t="shared" si="2"/>
        <v>12</v>
      </c>
      <c r="P96" s="1"/>
    </row>
    <row r="97" spans="1:16" ht="15" customHeight="1">
      <c r="A97" s="52">
        <v>85</v>
      </c>
      <c r="B97" s="27" t="s">
        <v>353</v>
      </c>
      <c r="C97" s="28" t="s">
        <v>75</v>
      </c>
      <c r="D97" s="28" t="s">
        <v>340</v>
      </c>
      <c r="E97" s="28" t="s">
        <v>349</v>
      </c>
      <c r="F97" s="26">
        <v>2</v>
      </c>
      <c r="G97" s="26">
        <v>3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2</v>
      </c>
      <c r="N97" s="26">
        <v>5</v>
      </c>
      <c r="O97" s="29">
        <f t="shared" si="2"/>
        <v>12</v>
      </c>
      <c r="P97" s="1"/>
    </row>
    <row r="98" spans="1:16" ht="15" customHeight="1">
      <c r="A98" s="52">
        <v>86</v>
      </c>
      <c r="B98" s="27" t="s">
        <v>355</v>
      </c>
      <c r="C98" s="28" t="s">
        <v>236</v>
      </c>
      <c r="D98" s="28" t="s">
        <v>340</v>
      </c>
      <c r="E98" s="28" t="s">
        <v>356</v>
      </c>
      <c r="F98" s="26">
        <v>2</v>
      </c>
      <c r="G98" s="26">
        <v>3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2</v>
      </c>
      <c r="N98" s="26">
        <v>5</v>
      </c>
      <c r="O98" s="29">
        <f t="shared" si="2"/>
        <v>12</v>
      </c>
      <c r="P98" s="1"/>
    </row>
    <row r="99" spans="1:16" ht="15" customHeight="1">
      <c r="A99" s="52">
        <v>87</v>
      </c>
      <c r="B99" s="27" t="s">
        <v>357</v>
      </c>
      <c r="C99" s="28" t="s">
        <v>236</v>
      </c>
      <c r="D99" s="28" t="s">
        <v>340</v>
      </c>
      <c r="E99" s="28" t="s">
        <v>356</v>
      </c>
      <c r="F99" s="26">
        <v>2</v>
      </c>
      <c r="G99" s="26">
        <v>3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2</v>
      </c>
      <c r="N99" s="26">
        <v>5</v>
      </c>
      <c r="O99" s="29">
        <f t="shared" si="2"/>
        <v>12</v>
      </c>
      <c r="P99" s="1"/>
    </row>
    <row r="100" spans="1:16" ht="15" customHeight="1">
      <c r="A100" s="52">
        <v>88</v>
      </c>
      <c r="B100" s="27" t="s">
        <v>358</v>
      </c>
      <c r="C100" s="28" t="s">
        <v>236</v>
      </c>
      <c r="D100" s="28" t="s">
        <v>340</v>
      </c>
      <c r="E100" s="28" t="s">
        <v>356</v>
      </c>
      <c r="F100" s="26">
        <v>2</v>
      </c>
      <c r="G100" s="26">
        <v>3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2</v>
      </c>
      <c r="N100" s="26">
        <v>5</v>
      </c>
      <c r="O100" s="29">
        <f t="shared" si="2"/>
        <v>12</v>
      </c>
      <c r="P100" s="1"/>
    </row>
    <row r="101" spans="1:16" ht="15" customHeight="1">
      <c r="A101" s="52">
        <v>89</v>
      </c>
      <c r="B101" s="27" t="s">
        <v>362</v>
      </c>
      <c r="C101" s="28" t="s">
        <v>24</v>
      </c>
      <c r="D101" s="28" t="s">
        <v>360</v>
      </c>
      <c r="E101" s="28" t="s">
        <v>361</v>
      </c>
      <c r="F101" s="26">
        <v>2</v>
      </c>
      <c r="G101" s="26">
        <v>0</v>
      </c>
      <c r="H101" s="26">
        <v>0</v>
      </c>
      <c r="I101" s="26">
        <v>0</v>
      </c>
      <c r="J101" s="26">
        <v>0</v>
      </c>
      <c r="K101" s="26">
        <v>3</v>
      </c>
      <c r="L101" s="26">
        <v>5</v>
      </c>
      <c r="M101" s="26">
        <v>2</v>
      </c>
      <c r="N101" s="26">
        <v>0</v>
      </c>
      <c r="O101" s="29">
        <f t="shared" si="2"/>
        <v>12</v>
      </c>
      <c r="P101" s="1"/>
    </row>
    <row r="102" spans="1:16" ht="15" customHeight="1">
      <c r="A102" s="52">
        <v>90</v>
      </c>
      <c r="B102" s="27" t="s">
        <v>363</v>
      </c>
      <c r="C102" s="28" t="s">
        <v>24</v>
      </c>
      <c r="D102" s="28" t="s">
        <v>360</v>
      </c>
      <c r="E102" s="28" t="s">
        <v>361</v>
      </c>
      <c r="F102" s="26">
        <v>2</v>
      </c>
      <c r="G102" s="26">
        <v>3</v>
      </c>
      <c r="H102" s="26">
        <v>0</v>
      </c>
      <c r="I102" s="26">
        <v>5</v>
      </c>
      <c r="J102" s="26">
        <v>0</v>
      </c>
      <c r="K102" s="26">
        <v>0</v>
      </c>
      <c r="L102" s="26">
        <v>0</v>
      </c>
      <c r="M102" s="26">
        <v>2</v>
      </c>
      <c r="N102" s="26">
        <v>0</v>
      </c>
      <c r="O102" s="29">
        <f t="shared" si="2"/>
        <v>12</v>
      </c>
      <c r="P102" s="1"/>
    </row>
    <row r="103" spans="1:16" ht="15" customHeight="1">
      <c r="A103" s="52">
        <v>91</v>
      </c>
      <c r="B103" s="27" t="s">
        <v>364</v>
      </c>
      <c r="C103" s="28" t="s">
        <v>24</v>
      </c>
      <c r="D103" s="28" t="s">
        <v>360</v>
      </c>
      <c r="E103" s="28" t="s">
        <v>361</v>
      </c>
      <c r="F103" s="26">
        <v>0</v>
      </c>
      <c r="G103" s="26">
        <v>0</v>
      </c>
      <c r="H103" s="26">
        <v>0</v>
      </c>
      <c r="I103" s="26">
        <v>5</v>
      </c>
      <c r="J103" s="26">
        <v>0</v>
      </c>
      <c r="K103" s="26">
        <v>5</v>
      </c>
      <c r="L103" s="26">
        <v>0</v>
      </c>
      <c r="M103" s="26">
        <v>2</v>
      </c>
      <c r="N103" s="26">
        <v>0</v>
      </c>
      <c r="O103" s="29">
        <f t="shared" si="2"/>
        <v>12</v>
      </c>
      <c r="P103" s="1"/>
    </row>
    <row r="104" spans="1:16" ht="15" customHeight="1">
      <c r="A104" s="52">
        <v>92</v>
      </c>
      <c r="B104" s="27" t="s">
        <v>372</v>
      </c>
      <c r="C104" s="28" t="s">
        <v>367</v>
      </c>
      <c r="D104" s="28" t="s">
        <v>360</v>
      </c>
      <c r="E104" s="28" t="s">
        <v>368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5</v>
      </c>
      <c r="L104" s="26">
        <v>5</v>
      </c>
      <c r="M104" s="26">
        <v>2</v>
      </c>
      <c r="N104" s="26">
        <v>0</v>
      </c>
      <c r="O104" s="29">
        <f t="shared" si="2"/>
        <v>12</v>
      </c>
      <c r="P104" s="1"/>
    </row>
    <row r="105" spans="1:16" ht="15" customHeight="1">
      <c r="A105" s="52">
        <v>93</v>
      </c>
      <c r="B105" s="27" t="s">
        <v>373</v>
      </c>
      <c r="C105" s="28" t="s">
        <v>367</v>
      </c>
      <c r="D105" s="28" t="s">
        <v>360</v>
      </c>
      <c r="E105" s="28" t="s">
        <v>368</v>
      </c>
      <c r="F105" s="26">
        <v>2</v>
      </c>
      <c r="G105" s="26">
        <v>3</v>
      </c>
      <c r="H105" s="26">
        <v>0</v>
      </c>
      <c r="I105" s="26">
        <v>5</v>
      </c>
      <c r="J105" s="26">
        <v>0</v>
      </c>
      <c r="K105" s="26">
        <v>0</v>
      </c>
      <c r="L105" s="26">
        <v>0</v>
      </c>
      <c r="M105" s="26">
        <v>2</v>
      </c>
      <c r="N105" s="26">
        <v>0</v>
      </c>
      <c r="O105" s="29">
        <f t="shared" si="2"/>
        <v>12</v>
      </c>
      <c r="P105" s="1"/>
    </row>
    <row r="106" spans="1:16" ht="15" customHeight="1">
      <c r="A106" s="52">
        <v>94</v>
      </c>
      <c r="B106" s="27" t="s">
        <v>29</v>
      </c>
      <c r="C106" s="28" t="s">
        <v>30</v>
      </c>
      <c r="D106" s="28" t="s">
        <v>25</v>
      </c>
      <c r="E106" s="28" t="s">
        <v>31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4</v>
      </c>
      <c r="L106" s="26">
        <v>5</v>
      </c>
      <c r="M106" s="26">
        <v>2</v>
      </c>
      <c r="N106" s="26">
        <v>0</v>
      </c>
      <c r="O106" s="29">
        <f aca="true" t="shared" si="3" ref="O106:O113">SUM(F106:N106)</f>
        <v>11</v>
      </c>
      <c r="P106" s="1"/>
    </row>
    <row r="107" spans="1:16" ht="15" customHeight="1">
      <c r="A107" s="52">
        <v>95</v>
      </c>
      <c r="B107" s="27" t="s">
        <v>49</v>
      </c>
      <c r="C107" s="28" t="s">
        <v>38</v>
      </c>
      <c r="D107" s="28" t="s">
        <v>44</v>
      </c>
      <c r="E107" s="28" t="s">
        <v>45</v>
      </c>
      <c r="F107" s="26">
        <v>2</v>
      </c>
      <c r="G107" s="26">
        <v>3</v>
      </c>
      <c r="H107" s="26">
        <v>0</v>
      </c>
      <c r="I107" s="26">
        <v>0</v>
      </c>
      <c r="J107" s="26">
        <v>0</v>
      </c>
      <c r="K107" s="26">
        <v>4</v>
      </c>
      <c r="L107" s="26">
        <v>0</v>
      </c>
      <c r="M107" s="26">
        <v>2</v>
      </c>
      <c r="N107" s="26">
        <v>0</v>
      </c>
      <c r="O107" s="29">
        <f t="shared" si="3"/>
        <v>11</v>
      </c>
      <c r="P107" s="1"/>
    </row>
    <row r="108" spans="1:16" ht="15" customHeight="1">
      <c r="A108" s="52">
        <v>96</v>
      </c>
      <c r="B108" s="27" t="s">
        <v>84</v>
      </c>
      <c r="C108" s="28" t="s">
        <v>75</v>
      </c>
      <c r="D108" s="28" t="s">
        <v>44</v>
      </c>
      <c r="E108" s="28" t="s">
        <v>76</v>
      </c>
      <c r="F108" s="26">
        <v>2</v>
      </c>
      <c r="G108" s="26">
        <v>3</v>
      </c>
      <c r="H108" s="26">
        <v>0</v>
      </c>
      <c r="I108" s="26">
        <v>0</v>
      </c>
      <c r="J108" s="26">
        <v>0</v>
      </c>
      <c r="K108" s="26">
        <v>4</v>
      </c>
      <c r="L108" s="26">
        <v>0</v>
      </c>
      <c r="M108" s="26">
        <v>2</v>
      </c>
      <c r="N108" s="26">
        <v>0</v>
      </c>
      <c r="O108" s="29">
        <f t="shared" si="3"/>
        <v>11</v>
      </c>
      <c r="P108" s="1"/>
    </row>
    <row r="109" spans="1:16" ht="15" customHeight="1">
      <c r="A109" s="52">
        <v>97</v>
      </c>
      <c r="B109" s="27" t="s">
        <v>97</v>
      </c>
      <c r="C109" s="28" t="s">
        <v>87</v>
      </c>
      <c r="D109" s="28" t="s">
        <v>44</v>
      </c>
      <c r="E109" s="28" t="s">
        <v>88</v>
      </c>
      <c r="F109" s="26">
        <v>2</v>
      </c>
      <c r="G109" s="26">
        <v>0</v>
      </c>
      <c r="H109" s="26">
        <v>5</v>
      </c>
      <c r="I109" s="26">
        <v>0</v>
      </c>
      <c r="J109" s="26">
        <v>0</v>
      </c>
      <c r="K109" s="26">
        <v>2</v>
      </c>
      <c r="L109" s="26">
        <v>0</v>
      </c>
      <c r="M109" s="26">
        <v>2</v>
      </c>
      <c r="N109" s="26">
        <v>0</v>
      </c>
      <c r="O109" s="29">
        <f t="shared" si="3"/>
        <v>11</v>
      </c>
      <c r="P109" s="1"/>
    </row>
    <row r="110" spans="1:16" ht="15" customHeight="1">
      <c r="A110" s="52">
        <v>98</v>
      </c>
      <c r="B110" s="27" t="s">
        <v>98</v>
      </c>
      <c r="C110" s="28" t="s">
        <v>87</v>
      </c>
      <c r="D110" s="28" t="s">
        <v>44</v>
      </c>
      <c r="E110" s="28" t="s">
        <v>88</v>
      </c>
      <c r="F110" s="26">
        <v>2</v>
      </c>
      <c r="G110" s="26">
        <v>0</v>
      </c>
      <c r="H110" s="26">
        <v>0</v>
      </c>
      <c r="I110" s="26">
        <v>0</v>
      </c>
      <c r="J110" s="26">
        <v>0</v>
      </c>
      <c r="K110" s="26">
        <v>2</v>
      </c>
      <c r="L110" s="26">
        <v>0</v>
      </c>
      <c r="M110" s="26">
        <v>2</v>
      </c>
      <c r="N110" s="26">
        <v>5</v>
      </c>
      <c r="O110" s="29">
        <f t="shared" si="3"/>
        <v>11</v>
      </c>
      <c r="P110" s="1"/>
    </row>
    <row r="111" spans="1:16" ht="15" customHeight="1">
      <c r="A111" s="52">
        <v>99</v>
      </c>
      <c r="B111" s="27" t="s">
        <v>170</v>
      </c>
      <c r="C111" s="28" t="s">
        <v>30</v>
      </c>
      <c r="D111" s="28" t="s">
        <v>144</v>
      </c>
      <c r="E111" s="28" t="s">
        <v>169</v>
      </c>
      <c r="F111" s="26">
        <v>2</v>
      </c>
      <c r="G111" s="26">
        <v>0</v>
      </c>
      <c r="H111" s="26">
        <v>0</v>
      </c>
      <c r="I111" s="26">
        <v>5</v>
      </c>
      <c r="J111" s="26">
        <v>0</v>
      </c>
      <c r="K111" s="26">
        <v>3</v>
      </c>
      <c r="L111" s="26">
        <v>0</v>
      </c>
      <c r="M111" s="26">
        <v>1</v>
      </c>
      <c r="N111" s="26">
        <v>0</v>
      </c>
      <c r="O111" s="29">
        <f t="shared" si="3"/>
        <v>11</v>
      </c>
      <c r="P111" s="1"/>
    </row>
    <row r="112" spans="1:16" ht="15" customHeight="1">
      <c r="A112" s="52">
        <v>100</v>
      </c>
      <c r="B112" s="27" t="s">
        <v>220</v>
      </c>
      <c r="C112" s="28" t="s">
        <v>87</v>
      </c>
      <c r="D112" s="28" t="s">
        <v>216</v>
      </c>
      <c r="E112" s="28" t="s">
        <v>217</v>
      </c>
      <c r="F112" s="26">
        <v>2</v>
      </c>
      <c r="G112" s="26">
        <v>3</v>
      </c>
      <c r="H112" s="26">
        <v>0</v>
      </c>
      <c r="I112" s="26">
        <v>0</v>
      </c>
      <c r="J112" s="26">
        <v>0</v>
      </c>
      <c r="K112" s="26">
        <v>4</v>
      </c>
      <c r="L112" s="26">
        <v>0</v>
      </c>
      <c r="M112" s="26">
        <v>2</v>
      </c>
      <c r="N112" s="26">
        <v>0</v>
      </c>
      <c r="O112" s="29">
        <f t="shared" si="3"/>
        <v>11</v>
      </c>
      <c r="P112" s="1"/>
    </row>
    <row r="113" spans="1:16" ht="15" customHeight="1">
      <c r="A113" s="52">
        <v>101</v>
      </c>
      <c r="B113" s="27" t="s">
        <v>331</v>
      </c>
      <c r="C113" s="28" t="s">
        <v>34</v>
      </c>
      <c r="D113" s="28" t="s">
        <v>277</v>
      </c>
      <c r="E113" s="28" t="s">
        <v>319</v>
      </c>
      <c r="F113" s="26">
        <v>2</v>
      </c>
      <c r="G113" s="26">
        <v>0</v>
      </c>
      <c r="H113" s="26">
        <v>0</v>
      </c>
      <c r="I113" s="26">
        <v>5</v>
      </c>
      <c r="J113" s="26">
        <v>0</v>
      </c>
      <c r="K113" s="26">
        <v>2</v>
      </c>
      <c r="L113" s="26">
        <v>0</v>
      </c>
      <c r="M113" s="26">
        <v>2</v>
      </c>
      <c r="N113" s="26">
        <v>0</v>
      </c>
      <c r="O113" s="29">
        <f t="shared" si="3"/>
        <v>11</v>
      </c>
      <c r="P113" s="1"/>
    </row>
    <row r="114" spans="1:16" ht="15" customHeight="1">
      <c r="A114" s="52">
        <v>102</v>
      </c>
      <c r="B114" s="27" t="s">
        <v>55</v>
      </c>
      <c r="C114" s="28" t="s">
        <v>34</v>
      </c>
      <c r="D114" s="28" t="s">
        <v>44</v>
      </c>
      <c r="E114" s="28" t="s">
        <v>54</v>
      </c>
      <c r="F114" s="26">
        <v>2</v>
      </c>
      <c r="G114" s="26">
        <v>3</v>
      </c>
      <c r="H114" s="26">
        <v>0</v>
      </c>
      <c r="I114" s="26">
        <v>0</v>
      </c>
      <c r="J114" s="26">
        <v>0</v>
      </c>
      <c r="K114" s="26">
        <v>5</v>
      </c>
      <c r="L114" s="26">
        <v>0</v>
      </c>
      <c r="M114" s="26">
        <v>0</v>
      </c>
      <c r="N114" s="26">
        <v>0</v>
      </c>
      <c r="O114" s="29">
        <v>10</v>
      </c>
      <c r="P114" s="1"/>
    </row>
    <row r="115" spans="1:16" ht="15" customHeight="1">
      <c r="A115" s="52">
        <v>103</v>
      </c>
      <c r="B115" s="27" t="s">
        <v>57</v>
      </c>
      <c r="C115" s="28" t="s">
        <v>34</v>
      </c>
      <c r="D115" s="28" t="s">
        <v>44</v>
      </c>
      <c r="E115" s="28" t="s">
        <v>54</v>
      </c>
      <c r="F115" s="26">
        <v>2</v>
      </c>
      <c r="G115" s="26">
        <v>3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5</v>
      </c>
      <c r="O115" s="29">
        <f aca="true" t="shared" si="4" ref="O115:O170">SUM(F115:N115)</f>
        <v>10</v>
      </c>
      <c r="P115" s="1"/>
    </row>
    <row r="116" spans="1:16" ht="15" customHeight="1">
      <c r="A116" s="52">
        <v>104</v>
      </c>
      <c r="B116" s="27" t="s">
        <v>63</v>
      </c>
      <c r="C116" s="28" t="s">
        <v>34</v>
      </c>
      <c r="D116" s="28" t="s">
        <v>44</v>
      </c>
      <c r="E116" s="28" t="s">
        <v>54</v>
      </c>
      <c r="F116" s="26">
        <v>0</v>
      </c>
      <c r="G116" s="26">
        <v>3</v>
      </c>
      <c r="H116" s="26">
        <v>0</v>
      </c>
      <c r="I116" s="26">
        <v>0</v>
      </c>
      <c r="J116" s="26">
        <v>0</v>
      </c>
      <c r="K116" s="26">
        <v>0</v>
      </c>
      <c r="L116" s="26">
        <v>5</v>
      </c>
      <c r="M116" s="26">
        <v>0</v>
      </c>
      <c r="N116" s="26">
        <v>2</v>
      </c>
      <c r="O116" s="29">
        <f t="shared" si="4"/>
        <v>10</v>
      </c>
      <c r="P116" s="1"/>
    </row>
    <row r="117" spans="1:16" ht="15" customHeight="1">
      <c r="A117" s="52">
        <v>105</v>
      </c>
      <c r="B117" s="27" t="s">
        <v>131</v>
      </c>
      <c r="C117" s="28" t="s">
        <v>75</v>
      </c>
      <c r="D117" s="28" t="s">
        <v>110</v>
      </c>
      <c r="E117" s="28" t="s">
        <v>128</v>
      </c>
      <c r="F117" s="26">
        <v>0</v>
      </c>
      <c r="G117" s="26">
        <v>3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2</v>
      </c>
      <c r="N117" s="26">
        <v>5</v>
      </c>
      <c r="O117" s="29">
        <f t="shared" si="4"/>
        <v>10</v>
      </c>
      <c r="P117" s="1"/>
    </row>
    <row r="118" spans="1:16" ht="15" customHeight="1">
      <c r="A118" s="52">
        <v>106</v>
      </c>
      <c r="B118" s="27" t="s">
        <v>140</v>
      </c>
      <c r="C118" s="28" t="s">
        <v>75</v>
      </c>
      <c r="D118" s="28" t="s">
        <v>110</v>
      </c>
      <c r="E118" s="28" t="s">
        <v>128</v>
      </c>
      <c r="F118" s="26">
        <v>0</v>
      </c>
      <c r="G118" s="26">
        <v>3</v>
      </c>
      <c r="H118" s="26">
        <v>0</v>
      </c>
      <c r="I118" s="26">
        <v>0</v>
      </c>
      <c r="J118" s="26">
        <v>0</v>
      </c>
      <c r="K118" s="26">
        <v>5</v>
      </c>
      <c r="L118" s="26">
        <v>0</v>
      </c>
      <c r="M118" s="26">
        <v>2</v>
      </c>
      <c r="N118" s="26">
        <v>0</v>
      </c>
      <c r="O118" s="29">
        <f t="shared" si="4"/>
        <v>10</v>
      </c>
      <c r="P118" s="1"/>
    </row>
    <row r="119" spans="1:16" ht="15" customHeight="1">
      <c r="A119" s="52">
        <v>107</v>
      </c>
      <c r="B119" s="27" t="s">
        <v>159</v>
      </c>
      <c r="C119" s="28" t="s">
        <v>24</v>
      </c>
      <c r="D119" s="28" t="s">
        <v>144</v>
      </c>
      <c r="E119" s="28" t="s">
        <v>145</v>
      </c>
      <c r="F119" s="26">
        <v>2</v>
      </c>
      <c r="G119" s="26">
        <v>0</v>
      </c>
      <c r="H119" s="26">
        <v>0</v>
      </c>
      <c r="I119" s="26">
        <v>0</v>
      </c>
      <c r="J119" s="26">
        <v>0</v>
      </c>
      <c r="K119" s="26">
        <v>1</v>
      </c>
      <c r="L119" s="26">
        <v>0</v>
      </c>
      <c r="M119" s="26">
        <v>2</v>
      </c>
      <c r="N119" s="26">
        <v>5</v>
      </c>
      <c r="O119" s="29">
        <f t="shared" si="4"/>
        <v>10</v>
      </c>
      <c r="P119" s="1"/>
    </row>
    <row r="120" spans="1:16" ht="15" customHeight="1">
      <c r="A120" s="52">
        <v>108</v>
      </c>
      <c r="B120" s="27" t="s">
        <v>177</v>
      </c>
      <c r="C120" s="28" t="s">
        <v>30</v>
      </c>
      <c r="D120" s="28" t="s">
        <v>144</v>
      </c>
      <c r="E120" s="28" t="s">
        <v>169</v>
      </c>
      <c r="F120" s="26">
        <v>2</v>
      </c>
      <c r="G120" s="26">
        <v>0</v>
      </c>
      <c r="H120" s="26">
        <v>0</v>
      </c>
      <c r="I120" s="26">
        <v>5</v>
      </c>
      <c r="J120" s="26">
        <v>0</v>
      </c>
      <c r="K120" s="26">
        <v>2</v>
      </c>
      <c r="L120" s="26">
        <v>0</v>
      </c>
      <c r="M120" s="26">
        <v>1</v>
      </c>
      <c r="N120" s="26">
        <v>0</v>
      </c>
      <c r="O120" s="29">
        <f t="shared" si="4"/>
        <v>10</v>
      </c>
      <c r="P120" s="1"/>
    </row>
    <row r="121" spans="1:16" ht="15" customHeight="1">
      <c r="A121" s="52">
        <v>109</v>
      </c>
      <c r="B121" s="27" t="s">
        <v>218</v>
      </c>
      <c r="C121" s="28" t="s">
        <v>87</v>
      </c>
      <c r="D121" s="28" t="s">
        <v>216</v>
      </c>
      <c r="E121" s="28" t="s">
        <v>217</v>
      </c>
      <c r="F121" s="26">
        <v>2</v>
      </c>
      <c r="G121" s="26">
        <v>3</v>
      </c>
      <c r="H121" s="26">
        <v>0</v>
      </c>
      <c r="I121" s="26">
        <v>0</v>
      </c>
      <c r="J121" s="26">
        <v>5</v>
      </c>
      <c r="K121" s="26">
        <v>0</v>
      </c>
      <c r="L121" s="26">
        <v>0</v>
      </c>
      <c r="M121" s="26">
        <v>0</v>
      </c>
      <c r="N121" s="26">
        <v>0</v>
      </c>
      <c r="O121" s="29">
        <f t="shared" si="4"/>
        <v>10</v>
      </c>
      <c r="P121" s="1"/>
    </row>
    <row r="122" spans="1:16" ht="15" customHeight="1">
      <c r="A122" s="52">
        <v>110</v>
      </c>
      <c r="B122" s="27" t="s">
        <v>312</v>
      </c>
      <c r="C122" s="28" t="s">
        <v>30</v>
      </c>
      <c r="D122" s="28" t="s">
        <v>277</v>
      </c>
      <c r="E122" s="28" t="s">
        <v>300</v>
      </c>
      <c r="F122" s="26">
        <v>2</v>
      </c>
      <c r="G122" s="26">
        <v>0</v>
      </c>
      <c r="H122" s="26">
        <v>0</v>
      </c>
      <c r="I122" s="26">
        <v>5</v>
      </c>
      <c r="J122" s="26">
        <v>1</v>
      </c>
      <c r="K122" s="26">
        <v>0</v>
      </c>
      <c r="L122" s="26">
        <v>0</v>
      </c>
      <c r="M122" s="26">
        <v>2</v>
      </c>
      <c r="N122" s="26">
        <v>0</v>
      </c>
      <c r="O122" s="29">
        <f t="shared" si="4"/>
        <v>10</v>
      </c>
      <c r="P122" s="1"/>
    </row>
    <row r="123" spans="1:16" ht="15" customHeight="1">
      <c r="A123" s="52">
        <v>111</v>
      </c>
      <c r="B123" s="27" t="s">
        <v>314</v>
      </c>
      <c r="C123" s="28" t="s">
        <v>30</v>
      </c>
      <c r="D123" s="28" t="s">
        <v>277</v>
      </c>
      <c r="E123" s="28" t="s">
        <v>300</v>
      </c>
      <c r="F123" s="26">
        <v>0</v>
      </c>
      <c r="G123" s="26">
        <v>0</v>
      </c>
      <c r="H123" s="26">
        <v>0</v>
      </c>
      <c r="I123" s="26">
        <v>5</v>
      </c>
      <c r="J123" s="26">
        <v>0</v>
      </c>
      <c r="K123" s="26">
        <v>5</v>
      </c>
      <c r="L123" s="26">
        <v>0</v>
      </c>
      <c r="M123" s="26">
        <v>0</v>
      </c>
      <c r="N123" s="26">
        <v>0</v>
      </c>
      <c r="O123" s="29">
        <f t="shared" si="4"/>
        <v>10</v>
      </c>
      <c r="P123" s="1"/>
    </row>
    <row r="124" spans="1:16" ht="15" customHeight="1">
      <c r="A124" s="52">
        <v>112</v>
      </c>
      <c r="B124" s="27" t="s">
        <v>345</v>
      </c>
      <c r="C124" s="28" t="s">
        <v>87</v>
      </c>
      <c r="D124" s="28" t="s">
        <v>340</v>
      </c>
      <c r="E124" s="28" t="s">
        <v>341</v>
      </c>
      <c r="F124" s="26">
        <v>2</v>
      </c>
      <c r="G124" s="26">
        <v>3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5</v>
      </c>
      <c r="O124" s="29">
        <f t="shared" si="4"/>
        <v>10</v>
      </c>
      <c r="P124" s="1"/>
    </row>
    <row r="125" spans="1:16" ht="15" customHeight="1">
      <c r="A125" s="52">
        <v>113</v>
      </c>
      <c r="B125" s="27" t="s">
        <v>28</v>
      </c>
      <c r="C125" s="28" t="s">
        <v>24</v>
      </c>
      <c r="D125" s="28" t="s">
        <v>25</v>
      </c>
      <c r="E125" s="28" t="s">
        <v>26</v>
      </c>
      <c r="F125" s="26">
        <v>0</v>
      </c>
      <c r="G125" s="26">
        <v>0</v>
      </c>
      <c r="H125" s="26">
        <v>0</v>
      </c>
      <c r="I125" s="26">
        <v>0</v>
      </c>
      <c r="J125" s="26">
        <v>0</v>
      </c>
      <c r="K125" s="26">
        <v>2</v>
      </c>
      <c r="L125" s="26">
        <v>5</v>
      </c>
      <c r="M125" s="26">
        <v>2</v>
      </c>
      <c r="N125" s="26">
        <v>0</v>
      </c>
      <c r="O125" s="29">
        <f t="shared" si="4"/>
        <v>9</v>
      </c>
      <c r="P125" s="1"/>
    </row>
    <row r="126" spans="1:16" ht="15" customHeight="1">
      <c r="A126" s="52">
        <v>114</v>
      </c>
      <c r="B126" s="27" t="s">
        <v>33</v>
      </c>
      <c r="C126" s="28" t="s">
        <v>34</v>
      </c>
      <c r="D126" s="28" t="s">
        <v>25</v>
      </c>
      <c r="E126" s="28" t="s">
        <v>35</v>
      </c>
      <c r="F126" s="26">
        <v>2</v>
      </c>
      <c r="G126" s="26">
        <v>0</v>
      </c>
      <c r="H126" s="26">
        <v>0</v>
      </c>
      <c r="I126" s="26">
        <v>0</v>
      </c>
      <c r="J126" s="26">
        <v>0</v>
      </c>
      <c r="K126" s="26">
        <v>5</v>
      </c>
      <c r="L126" s="26">
        <v>0</v>
      </c>
      <c r="M126" s="26">
        <v>2</v>
      </c>
      <c r="N126" s="26">
        <v>0</v>
      </c>
      <c r="O126" s="29">
        <f t="shared" si="4"/>
        <v>9</v>
      </c>
      <c r="P126" s="1"/>
    </row>
    <row r="127" spans="1:16" ht="15" customHeight="1">
      <c r="A127" s="52">
        <v>115</v>
      </c>
      <c r="B127" s="27" t="s">
        <v>42</v>
      </c>
      <c r="C127" s="28" t="s">
        <v>38</v>
      </c>
      <c r="D127" s="28" t="s">
        <v>25</v>
      </c>
      <c r="E127" s="28" t="s">
        <v>39</v>
      </c>
      <c r="F127" s="26">
        <v>2</v>
      </c>
      <c r="G127" s="26">
        <v>3</v>
      </c>
      <c r="H127" s="26">
        <v>0</v>
      </c>
      <c r="I127" s="26">
        <v>0</v>
      </c>
      <c r="J127" s="26">
        <v>2</v>
      </c>
      <c r="K127" s="26">
        <v>0</v>
      </c>
      <c r="L127" s="26">
        <v>0</v>
      </c>
      <c r="M127" s="26">
        <v>2</v>
      </c>
      <c r="N127" s="26">
        <v>0</v>
      </c>
      <c r="O127" s="29">
        <f t="shared" si="4"/>
        <v>9</v>
      </c>
      <c r="P127" s="1"/>
    </row>
    <row r="128" spans="1:16" ht="15" customHeight="1">
      <c r="A128" s="52">
        <v>116</v>
      </c>
      <c r="B128" s="27" t="s">
        <v>52</v>
      </c>
      <c r="C128" s="28" t="s">
        <v>38</v>
      </c>
      <c r="D128" s="28" t="s">
        <v>44</v>
      </c>
      <c r="E128" s="28" t="s">
        <v>45</v>
      </c>
      <c r="F128" s="26">
        <v>2</v>
      </c>
      <c r="G128" s="26">
        <v>0</v>
      </c>
      <c r="H128" s="26">
        <v>0</v>
      </c>
      <c r="I128" s="26">
        <v>0</v>
      </c>
      <c r="J128" s="26">
        <v>0</v>
      </c>
      <c r="K128" s="26">
        <v>5</v>
      </c>
      <c r="L128" s="26">
        <v>0</v>
      </c>
      <c r="M128" s="26">
        <v>2</v>
      </c>
      <c r="N128" s="26">
        <v>0</v>
      </c>
      <c r="O128" s="29">
        <f t="shared" si="4"/>
        <v>9</v>
      </c>
      <c r="P128" s="1"/>
    </row>
    <row r="129" spans="1:16" ht="15" customHeight="1">
      <c r="A129" s="52">
        <v>117</v>
      </c>
      <c r="B129" s="27" t="s">
        <v>59</v>
      </c>
      <c r="C129" s="28" t="s">
        <v>34</v>
      </c>
      <c r="D129" s="28" t="s">
        <v>44</v>
      </c>
      <c r="E129" s="28" t="s">
        <v>54</v>
      </c>
      <c r="F129" s="26">
        <v>2</v>
      </c>
      <c r="G129" s="26">
        <v>0</v>
      </c>
      <c r="H129" s="26">
        <v>0</v>
      </c>
      <c r="I129" s="26">
        <v>0</v>
      </c>
      <c r="J129" s="26">
        <v>0</v>
      </c>
      <c r="K129" s="26">
        <v>5</v>
      </c>
      <c r="L129" s="26">
        <v>0</v>
      </c>
      <c r="M129" s="26">
        <v>2</v>
      </c>
      <c r="N129" s="26">
        <v>0</v>
      </c>
      <c r="O129" s="29">
        <f t="shared" si="4"/>
        <v>9</v>
      </c>
      <c r="P129" s="1"/>
    </row>
    <row r="130" spans="1:16" ht="15" customHeight="1">
      <c r="A130" s="52">
        <v>118</v>
      </c>
      <c r="B130" s="27" t="s">
        <v>74</v>
      </c>
      <c r="C130" s="28" t="s">
        <v>75</v>
      </c>
      <c r="D130" s="28" t="s">
        <v>44</v>
      </c>
      <c r="E130" s="28" t="s">
        <v>76</v>
      </c>
      <c r="F130" s="26">
        <v>2</v>
      </c>
      <c r="G130" s="26">
        <v>0</v>
      </c>
      <c r="H130" s="26">
        <v>0</v>
      </c>
      <c r="I130" s="26">
        <v>0</v>
      </c>
      <c r="J130" s="26">
        <v>0</v>
      </c>
      <c r="K130" s="26">
        <v>5</v>
      </c>
      <c r="L130" s="26">
        <v>0</v>
      </c>
      <c r="M130" s="26">
        <v>2</v>
      </c>
      <c r="N130" s="26">
        <v>0</v>
      </c>
      <c r="O130" s="29">
        <f t="shared" si="4"/>
        <v>9</v>
      </c>
      <c r="P130" s="1"/>
    </row>
    <row r="131" spans="1:16" ht="15" customHeight="1">
      <c r="A131" s="52">
        <v>119</v>
      </c>
      <c r="B131" s="27" t="s">
        <v>77</v>
      </c>
      <c r="C131" s="28" t="s">
        <v>75</v>
      </c>
      <c r="D131" s="28" t="s">
        <v>44</v>
      </c>
      <c r="E131" s="28" t="s">
        <v>76</v>
      </c>
      <c r="F131" s="26">
        <v>2</v>
      </c>
      <c r="G131" s="26">
        <v>0</v>
      </c>
      <c r="H131" s="26">
        <v>0</v>
      </c>
      <c r="I131" s="26">
        <v>0</v>
      </c>
      <c r="J131" s="26">
        <v>0</v>
      </c>
      <c r="K131" s="26">
        <v>5</v>
      </c>
      <c r="L131" s="26">
        <v>0</v>
      </c>
      <c r="M131" s="26">
        <v>2</v>
      </c>
      <c r="N131" s="26">
        <v>0</v>
      </c>
      <c r="O131" s="29">
        <f t="shared" si="4"/>
        <v>9</v>
      </c>
      <c r="P131" s="1"/>
    </row>
    <row r="132" spans="1:16" ht="15" customHeight="1">
      <c r="A132" s="52">
        <v>120</v>
      </c>
      <c r="B132" s="27" t="s">
        <v>82</v>
      </c>
      <c r="C132" s="28" t="s">
        <v>75</v>
      </c>
      <c r="D132" s="28" t="s">
        <v>44</v>
      </c>
      <c r="E132" s="28" t="s">
        <v>76</v>
      </c>
      <c r="F132" s="26">
        <v>2</v>
      </c>
      <c r="G132" s="26">
        <v>0</v>
      </c>
      <c r="H132" s="26">
        <v>0</v>
      </c>
      <c r="I132" s="26">
        <v>0</v>
      </c>
      <c r="J132" s="26">
        <v>0</v>
      </c>
      <c r="K132" s="26">
        <v>5</v>
      </c>
      <c r="L132" s="26">
        <v>0</v>
      </c>
      <c r="M132" s="26">
        <v>2</v>
      </c>
      <c r="N132" s="26">
        <v>0</v>
      </c>
      <c r="O132" s="29">
        <f t="shared" si="4"/>
        <v>9</v>
      </c>
      <c r="P132" s="1"/>
    </row>
    <row r="133" spans="1:16" ht="15" customHeight="1">
      <c r="A133" s="52">
        <v>121</v>
      </c>
      <c r="B133" s="27" t="s">
        <v>114</v>
      </c>
      <c r="C133" s="28" t="s">
        <v>87</v>
      </c>
      <c r="D133" s="28" t="s">
        <v>110</v>
      </c>
      <c r="E133" s="28" t="s">
        <v>111</v>
      </c>
      <c r="F133" s="26">
        <v>2</v>
      </c>
      <c r="G133" s="26">
        <v>0</v>
      </c>
      <c r="H133" s="26">
        <v>0</v>
      </c>
      <c r="I133" s="26">
        <v>5</v>
      </c>
      <c r="J133" s="26">
        <v>0</v>
      </c>
      <c r="K133" s="26">
        <v>0</v>
      </c>
      <c r="L133" s="26">
        <v>0</v>
      </c>
      <c r="M133" s="26">
        <v>2</v>
      </c>
      <c r="N133" s="26">
        <v>0</v>
      </c>
      <c r="O133" s="29">
        <f t="shared" si="4"/>
        <v>9</v>
      </c>
      <c r="P133" s="1"/>
    </row>
    <row r="134" spans="1:16" ht="15" customHeight="1">
      <c r="A134" s="52">
        <v>122</v>
      </c>
      <c r="B134" s="27" t="s">
        <v>123</v>
      </c>
      <c r="C134" s="28" t="s">
        <v>87</v>
      </c>
      <c r="D134" s="28" t="s">
        <v>110</v>
      </c>
      <c r="E134" s="28" t="s">
        <v>111</v>
      </c>
      <c r="F134" s="26">
        <v>2</v>
      </c>
      <c r="G134" s="26">
        <v>0</v>
      </c>
      <c r="H134" s="26">
        <v>0</v>
      </c>
      <c r="I134" s="26">
        <v>5</v>
      </c>
      <c r="J134" s="26">
        <v>0</v>
      </c>
      <c r="K134" s="26">
        <v>0</v>
      </c>
      <c r="L134" s="26">
        <v>0</v>
      </c>
      <c r="M134" s="26">
        <v>2</v>
      </c>
      <c r="N134" s="26">
        <v>0</v>
      </c>
      <c r="O134" s="29">
        <f t="shared" si="4"/>
        <v>9</v>
      </c>
      <c r="P134" s="1"/>
    </row>
    <row r="135" spans="1:16" ht="15" customHeight="1">
      <c r="A135" s="52">
        <v>123</v>
      </c>
      <c r="B135" s="27" t="s">
        <v>134</v>
      </c>
      <c r="C135" s="28" t="s">
        <v>75</v>
      </c>
      <c r="D135" s="28" t="s">
        <v>110</v>
      </c>
      <c r="E135" s="28" t="s">
        <v>128</v>
      </c>
      <c r="F135" s="26">
        <v>2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5</v>
      </c>
      <c r="M135" s="26">
        <v>2</v>
      </c>
      <c r="N135" s="26">
        <v>0</v>
      </c>
      <c r="O135" s="29">
        <f t="shared" si="4"/>
        <v>9</v>
      </c>
      <c r="P135" s="1"/>
    </row>
    <row r="136" spans="1:16" ht="15" customHeight="1">
      <c r="A136" s="52">
        <v>124</v>
      </c>
      <c r="B136" s="27" t="s">
        <v>143</v>
      </c>
      <c r="C136" s="28" t="s">
        <v>24</v>
      </c>
      <c r="D136" s="28" t="s">
        <v>144</v>
      </c>
      <c r="E136" s="28" t="s">
        <v>145</v>
      </c>
      <c r="F136" s="26">
        <v>2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2</v>
      </c>
      <c r="N136" s="26">
        <v>5</v>
      </c>
      <c r="O136" s="29">
        <f t="shared" si="4"/>
        <v>9</v>
      </c>
      <c r="P136" s="1"/>
    </row>
    <row r="137" spans="1:16" ht="15" customHeight="1">
      <c r="A137" s="52">
        <v>125</v>
      </c>
      <c r="B137" s="27" t="s">
        <v>148</v>
      </c>
      <c r="C137" s="28" t="s">
        <v>24</v>
      </c>
      <c r="D137" s="28" t="s">
        <v>144</v>
      </c>
      <c r="E137" s="28" t="s">
        <v>145</v>
      </c>
      <c r="F137" s="26">
        <v>2</v>
      </c>
      <c r="G137" s="26">
        <v>0</v>
      </c>
      <c r="H137" s="26">
        <v>0</v>
      </c>
      <c r="I137" s="26">
        <v>5</v>
      </c>
      <c r="J137" s="26">
        <v>0</v>
      </c>
      <c r="K137" s="26">
        <v>0</v>
      </c>
      <c r="L137" s="26">
        <v>0</v>
      </c>
      <c r="M137" s="26">
        <v>2</v>
      </c>
      <c r="N137" s="26">
        <v>0</v>
      </c>
      <c r="O137" s="29">
        <f t="shared" si="4"/>
        <v>9</v>
      </c>
      <c r="P137" s="1"/>
    </row>
    <row r="138" spans="1:16" ht="15" customHeight="1">
      <c r="A138" s="52">
        <v>126</v>
      </c>
      <c r="B138" s="27" t="s">
        <v>152</v>
      </c>
      <c r="C138" s="28" t="s">
        <v>24</v>
      </c>
      <c r="D138" s="28" t="s">
        <v>144</v>
      </c>
      <c r="E138" s="28" t="s">
        <v>145</v>
      </c>
      <c r="F138" s="26">
        <v>2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2</v>
      </c>
      <c r="N138" s="26">
        <v>5</v>
      </c>
      <c r="O138" s="29">
        <f t="shared" si="4"/>
        <v>9</v>
      </c>
      <c r="P138" s="1"/>
    </row>
    <row r="139" spans="1:16" ht="15" customHeight="1">
      <c r="A139" s="52">
        <v>127</v>
      </c>
      <c r="B139" s="27" t="s">
        <v>156</v>
      </c>
      <c r="C139" s="28" t="s">
        <v>24</v>
      </c>
      <c r="D139" s="28" t="s">
        <v>144</v>
      </c>
      <c r="E139" s="28" t="s">
        <v>145</v>
      </c>
      <c r="F139" s="26">
        <v>2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2</v>
      </c>
      <c r="N139" s="26">
        <v>5</v>
      </c>
      <c r="O139" s="29">
        <f t="shared" si="4"/>
        <v>9</v>
      </c>
      <c r="P139" s="1"/>
    </row>
    <row r="140" spans="1:16" ht="15" customHeight="1">
      <c r="A140" s="52">
        <v>128</v>
      </c>
      <c r="B140" s="27" t="s">
        <v>175</v>
      </c>
      <c r="C140" s="28" t="s">
        <v>30</v>
      </c>
      <c r="D140" s="28" t="s">
        <v>144</v>
      </c>
      <c r="E140" s="28" t="s">
        <v>169</v>
      </c>
      <c r="F140" s="26">
        <v>2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5</v>
      </c>
      <c r="M140" s="26">
        <v>2</v>
      </c>
      <c r="N140" s="26">
        <v>0</v>
      </c>
      <c r="O140" s="29">
        <f t="shared" si="4"/>
        <v>9</v>
      </c>
      <c r="P140" s="1"/>
    </row>
    <row r="141" spans="1:16" ht="15" customHeight="1">
      <c r="A141" s="52">
        <v>129</v>
      </c>
      <c r="B141" s="27" t="s">
        <v>181</v>
      </c>
      <c r="C141" s="28" t="s">
        <v>30</v>
      </c>
      <c r="D141" s="28" t="s">
        <v>144</v>
      </c>
      <c r="E141" s="28" t="s">
        <v>169</v>
      </c>
      <c r="F141" s="26">
        <v>2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26">
        <v>2</v>
      </c>
      <c r="N141" s="26">
        <v>5</v>
      </c>
      <c r="O141" s="29">
        <f t="shared" si="4"/>
        <v>9</v>
      </c>
      <c r="P141" s="1"/>
    </row>
    <row r="142" spans="1:16" ht="15" customHeight="1">
      <c r="A142" s="52">
        <v>130</v>
      </c>
      <c r="B142" s="27" t="s">
        <v>189</v>
      </c>
      <c r="C142" s="28" t="s">
        <v>30</v>
      </c>
      <c r="D142" s="28" t="s">
        <v>144</v>
      </c>
      <c r="E142" s="28" t="s">
        <v>169</v>
      </c>
      <c r="F142" s="26">
        <v>2</v>
      </c>
      <c r="G142" s="26">
        <v>0</v>
      </c>
      <c r="H142" s="26">
        <v>0</v>
      </c>
      <c r="I142" s="26">
        <v>0</v>
      </c>
      <c r="J142" s="26">
        <v>5</v>
      </c>
      <c r="K142" s="26">
        <v>0</v>
      </c>
      <c r="L142" s="26">
        <v>0</v>
      </c>
      <c r="M142" s="26">
        <v>2</v>
      </c>
      <c r="N142" s="26">
        <v>0</v>
      </c>
      <c r="O142" s="29">
        <f t="shared" si="4"/>
        <v>9</v>
      </c>
      <c r="P142" s="1"/>
    </row>
    <row r="143" spans="1:16" ht="15" customHeight="1">
      <c r="A143" s="52">
        <v>131</v>
      </c>
      <c r="B143" s="27" t="s">
        <v>197</v>
      </c>
      <c r="C143" s="28" t="s">
        <v>34</v>
      </c>
      <c r="D143" s="28" t="s">
        <v>144</v>
      </c>
      <c r="E143" s="28" t="s">
        <v>190</v>
      </c>
      <c r="F143" s="26">
        <v>2</v>
      </c>
      <c r="G143" s="26">
        <v>0</v>
      </c>
      <c r="H143" s="26">
        <v>0</v>
      </c>
      <c r="I143" s="26">
        <v>0</v>
      </c>
      <c r="J143" s="26">
        <v>0</v>
      </c>
      <c r="K143" s="26">
        <v>5</v>
      </c>
      <c r="L143" s="26">
        <v>0</v>
      </c>
      <c r="M143" s="26">
        <v>2</v>
      </c>
      <c r="N143" s="26">
        <v>0</v>
      </c>
      <c r="O143" s="29">
        <f t="shared" si="4"/>
        <v>9</v>
      </c>
      <c r="P143" s="1"/>
    </row>
    <row r="144" spans="1:16" ht="15" customHeight="1">
      <c r="A144" s="52">
        <v>132</v>
      </c>
      <c r="B144" s="27" t="s">
        <v>208</v>
      </c>
      <c r="C144" s="28" t="s">
        <v>34</v>
      </c>
      <c r="D144" s="28" t="s">
        <v>144</v>
      </c>
      <c r="E144" s="28" t="s">
        <v>190</v>
      </c>
      <c r="F144" s="26">
        <v>2</v>
      </c>
      <c r="G144" s="26">
        <v>0</v>
      </c>
      <c r="H144" s="26">
        <v>0</v>
      </c>
      <c r="I144" s="26">
        <v>5</v>
      </c>
      <c r="J144" s="26">
        <v>0</v>
      </c>
      <c r="K144" s="26">
        <v>0</v>
      </c>
      <c r="L144" s="26">
        <v>0</v>
      </c>
      <c r="M144" s="26">
        <v>2</v>
      </c>
      <c r="N144" s="26">
        <v>0</v>
      </c>
      <c r="O144" s="29">
        <f t="shared" si="4"/>
        <v>9</v>
      </c>
      <c r="P144" s="1"/>
    </row>
    <row r="145" spans="1:16" ht="15" customHeight="1">
      <c r="A145" s="52">
        <v>133</v>
      </c>
      <c r="B145" s="27" t="s">
        <v>214</v>
      </c>
      <c r="C145" s="28" t="s">
        <v>34</v>
      </c>
      <c r="D145" s="28" t="s">
        <v>144</v>
      </c>
      <c r="E145" s="28" t="s">
        <v>190</v>
      </c>
      <c r="F145" s="26">
        <v>0</v>
      </c>
      <c r="G145" s="26">
        <v>0</v>
      </c>
      <c r="H145" s="26">
        <v>0</v>
      </c>
      <c r="I145" s="26">
        <v>5</v>
      </c>
      <c r="J145" s="26">
        <v>0</v>
      </c>
      <c r="K145" s="26">
        <v>3</v>
      </c>
      <c r="L145" s="26">
        <v>0</v>
      </c>
      <c r="M145" s="26">
        <v>1</v>
      </c>
      <c r="N145" s="26">
        <v>0</v>
      </c>
      <c r="O145" s="29">
        <f t="shared" si="4"/>
        <v>9</v>
      </c>
      <c r="P145" s="1"/>
    </row>
    <row r="146" spans="1:16" ht="15" customHeight="1">
      <c r="A146" s="52">
        <v>134</v>
      </c>
      <c r="B146" s="27" t="s">
        <v>221</v>
      </c>
      <c r="C146" s="28" t="s">
        <v>87</v>
      </c>
      <c r="D146" s="28" t="s">
        <v>216</v>
      </c>
      <c r="E146" s="28" t="s">
        <v>217</v>
      </c>
      <c r="F146" s="26">
        <v>2</v>
      </c>
      <c r="G146" s="26">
        <v>0</v>
      </c>
      <c r="H146" s="26">
        <v>0</v>
      </c>
      <c r="I146" s="26">
        <v>0</v>
      </c>
      <c r="J146" s="26">
        <v>0</v>
      </c>
      <c r="K146" s="26">
        <v>5</v>
      </c>
      <c r="L146" s="26">
        <v>0</v>
      </c>
      <c r="M146" s="26">
        <v>2</v>
      </c>
      <c r="N146" s="26">
        <v>0</v>
      </c>
      <c r="O146" s="29">
        <f t="shared" si="4"/>
        <v>9</v>
      </c>
      <c r="P146" s="1"/>
    </row>
    <row r="147" spans="1:16" ht="15" customHeight="1">
      <c r="A147" s="52">
        <v>135</v>
      </c>
      <c r="B147" s="27" t="s">
        <v>228</v>
      </c>
      <c r="C147" s="28" t="s">
        <v>87</v>
      </c>
      <c r="D147" s="28" t="s">
        <v>216</v>
      </c>
      <c r="E147" s="28" t="s">
        <v>217</v>
      </c>
      <c r="F147" s="26">
        <v>2</v>
      </c>
      <c r="G147" s="26">
        <v>0</v>
      </c>
      <c r="H147" s="26">
        <v>0</v>
      </c>
      <c r="I147" s="26">
        <v>0</v>
      </c>
      <c r="J147" s="26">
        <v>0</v>
      </c>
      <c r="K147" s="26">
        <v>5</v>
      </c>
      <c r="L147" s="26">
        <v>0</v>
      </c>
      <c r="M147" s="26">
        <v>2</v>
      </c>
      <c r="N147" s="26">
        <v>0</v>
      </c>
      <c r="O147" s="29">
        <f t="shared" si="4"/>
        <v>9</v>
      </c>
      <c r="P147" s="1"/>
    </row>
    <row r="148" spans="1:16" ht="15" customHeight="1">
      <c r="A148" s="52">
        <v>136</v>
      </c>
      <c r="B148" s="27" t="s">
        <v>229</v>
      </c>
      <c r="C148" s="28" t="s">
        <v>87</v>
      </c>
      <c r="D148" s="28" t="s">
        <v>216</v>
      </c>
      <c r="E148" s="28" t="s">
        <v>217</v>
      </c>
      <c r="F148" s="26">
        <v>2</v>
      </c>
      <c r="G148" s="26">
        <v>0</v>
      </c>
      <c r="H148" s="26">
        <v>0</v>
      </c>
      <c r="I148" s="26">
        <v>0</v>
      </c>
      <c r="J148" s="26">
        <v>0</v>
      </c>
      <c r="K148" s="26">
        <v>5</v>
      </c>
      <c r="L148" s="26">
        <v>0</v>
      </c>
      <c r="M148" s="26">
        <v>2</v>
      </c>
      <c r="N148" s="26">
        <v>0</v>
      </c>
      <c r="O148" s="29">
        <f t="shared" si="4"/>
        <v>9</v>
      </c>
      <c r="P148" s="1"/>
    </row>
    <row r="149" spans="1:16" ht="15" customHeight="1">
      <c r="A149" s="52">
        <v>137</v>
      </c>
      <c r="B149" s="27" t="s">
        <v>239</v>
      </c>
      <c r="C149" s="28" t="s">
        <v>87</v>
      </c>
      <c r="D149" s="28" t="s">
        <v>240</v>
      </c>
      <c r="E149" s="28" t="s">
        <v>241</v>
      </c>
      <c r="F149" s="26">
        <v>2</v>
      </c>
      <c r="G149" s="26">
        <v>0</v>
      </c>
      <c r="H149" s="26">
        <v>0</v>
      </c>
      <c r="I149" s="26">
        <v>5</v>
      </c>
      <c r="J149" s="26">
        <v>0</v>
      </c>
      <c r="K149" s="26">
        <v>0</v>
      </c>
      <c r="L149" s="26">
        <v>0</v>
      </c>
      <c r="M149" s="26">
        <v>2</v>
      </c>
      <c r="N149" s="26">
        <v>0</v>
      </c>
      <c r="O149" s="29">
        <f t="shared" si="4"/>
        <v>9</v>
      </c>
      <c r="P149" s="1"/>
    </row>
    <row r="150" spans="1:16" ht="15" customHeight="1">
      <c r="A150" s="52">
        <v>138</v>
      </c>
      <c r="B150" s="27" t="s">
        <v>272</v>
      </c>
      <c r="C150" s="28" t="s">
        <v>236</v>
      </c>
      <c r="D150" s="28" t="s">
        <v>258</v>
      </c>
      <c r="E150" s="28" t="s">
        <v>271</v>
      </c>
      <c r="F150" s="26">
        <v>2</v>
      </c>
      <c r="G150" s="26">
        <v>3</v>
      </c>
      <c r="H150" s="26">
        <v>0</v>
      </c>
      <c r="I150" s="26">
        <v>0</v>
      </c>
      <c r="J150" s="26">
        <v>0</v>
      </c>
      <c r="K150" s="26">
        <v>2</v>
      </c>
      <c r="L150" s="26">
        <v>0</v>
      </c>
      <c r="M150" s="26">
        <v>2</v>
      </c>
      <c r="N150" s="26">
        <v>0</v>
      </c>
      <c r="O150" s="29">
        <f t="shared" si="4"/>
        <v>9</v>
      </c>
      <c r="P150" s="1"/>
    </row>
    <row r="151" spans="1:16" ht="15" customHeight="1">
      <c r="A151" s="52">
        <v>139</v>
      </c>
      <c r="B151" s="27" t="s">
        <v>282</v>
      </c>
      <c r="C151" s="28" t="s">
        <v>24</v>
      </c>
      <c r="D151" s="28" t="s">
        <v>277</v>
      </c>
      <c r="E151" s="28" t="s">
        <v>278</v>
      </c>
      <c r="F151" s="26">
        <v>2</v>
      </c>
      <c r="G151" s="26">
        <v>0</v>
      </c>
      <c r="H151" s="26">
        <v>0</v>
      </c>
      <c r="I151" s="26">
        <v>5</v>
      </c>
      <c r="J151" s="26">
        <v>0</v>
      </c>
      <c r="K151" s="26">
        <v>0</v>
      </c>
      <c r="L151" s="26">
        <v>0</v>
      </c>
      <c r="M151" s="26">
        <v>2</v>
      </c>
      <c r="N151" s="26">
        <v>0</v>
      </c>
      <c r="O151" s="29">
        <f t="shared" si="4"/>
        <v>9</v>
      </c>
      <c r="P151" s="1"/>
    </row>
    <row r="152" spans="1:16" ht="15" customHeight="1">
      <c r="A152" s="52">
        <v>140</v>
      </c>
      <c r="B152" s="27" t="s">
        <v>289</v>
      </c>
      <c r="C152" s="28" t="s">
        <v>24</v>
      </c>
      <c r="D152" s="28" t="s">
        <v>277</v>
      </c>
      <c r="E152" s="28" t="s">
        <v>278</v>
      </c>
      <c r="F152" s="26">
        <v>2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5</v>
      </c>
      <c r="M152" s="26">
        <v>2</v>
      </c>
      <c r="N152" s="26">
        <v>0</v>
      </c>
      <c r="O152" s="29">
        <f t="shared" si="4"/>
        <v>9</v>
      </c>
      <c r="P152" s="1"/>
    </row>
    <row r="153" spans="1:16" ht="15" customHeight="1">
      <c r="A153" s="52">
        <v>141</v>
      </c>
      <c r="B153" s="27" t="s">
        <v>301</v>
      </c>
      <c r="C153" s="28" t="s">
        <v>30</v>
      </c>
      <c r="D153" s="28" t="s">
        <v>277</v>
      </c>
      <c r="E153" s="28" t="s">
        <v>300</v>
      </c>
      <c r="F153" s="26">
        <v>2</v>
      </c>
      <c r="G153" s="26">
        <v>0</v>
      </c>
      <c r="H153" s="26">
        <v>0</v>
      </c>
      <c r="I153" s="26">
        <v>0</v>
      </c>
      <c r="J153" s="26">
        <v>0</v>
      </c>
      <c r="K153" s="26">
        <v>0</v>
      </c>
      <c r="L153" s="26">
        <v>0</v>
      </c>
      <c r="M153" s="26">
        <v>2</v>
      </c>
      <c r="N153" s="26">
        <v>5</v>
      </c>
      <c r="O153" s="29">
        <f t="shared" si="4"/>
        <v>9</v>
      </c>
      <c r="P153" s="1"/>
    </row>
    <row r="154" spans="1:16" ht="15" customHeight="1">
      <c r="A154" s="52">
        <v>142</v>
      </c>
      <c r="B154" s="27" t="s">
        <v>306</v>
      </c>
      <c r="C154" s="28" t="s">
        <v>30</v>
      </c>
      <c r="D154" s="28" t="s">
        <v>277</v>
      </c>
      <c r="E154" s="28" t="s">
        <v>300</v>
      </c>
      <c r="F154" s="26">
        <v>2</v>
      </c>
      <c r="G154" s="26">
        <v>0</v>
      </c>
      <c r="H154" s="26">
        <v>0</v>
      </c>
      <c r="I154" s="26">
        <v>0</v>
      </c>
      <c r="J154" s="26">
        <v>0</v>
      </c>
      <c r="K154" s="26">
        <v>5</v>
      </c>
      <c r="L154" s="26">
        <v>0</v>
      </c>
      <c r="M154" s="26">
        <v>2</v>
      </c>
      <c r="N154" s="26">
        <v>0</v>
      </c>
      <c r="O154" s="29">
        <f t="shared" si="4"/>
        <v>9</v>
      </c>
      <c r="P154" s="1"/>
    </row>
    <row r="155" spans="1:16" ht="15" customHeight="1">
      <c r="A155" s="52">
        <v>143</v>
      </c>
      <c r="B155" s="27" t="s">
        <v>309</v>
      </c>
      <c r="C155" s="28" t="s">
        <v>30</v>
      </c>
      <c r="D155" s="28" t="s">
        <v>277</v>
      </c>
      <c r="E155" s="28" t="s">
        <v>300</v>
      </c>
      <c r="F155" s="26">
        <v>2</v>
      </c>
      <c r="G155" s="26">
        <v>0</v>
      </c>
      <c r="H155" s="26">
        <v>0</v>
      </c>
      <c r="I155" s="26">
        <v>5</v>
      </c>
      <c r="J155" s="26">
        <v>2</v>
      </c>
      <c r="K155" s="26">
        <v>0</v>
      </c>
      <c r="L155" s="26">
        <v>0</v>
      </c>
      <c r="M155" s="26">
        <v>0</v>
      </c>
      <c r="N155" s="26">
        <v>0</v>
      </c>
      <c r="O155" s="29">
        <f t="shared" si="4"/>
        <v>9</v>
      </c>
      <c r="P155" s="1"/>
    </row>
    <row r="156" spans="1:16" ht="15" customHeight="1">
      <c r="A156" s="52">
        <v>144</v>
      </c>
      <c r="B156" s="27" t="s">
        <v>310</v>
      </c>
      <c r="C156" s="28" t="s">
        <v>30</v>
      </c>
      <c r="D156" s="28" t="s">
        <v>277</v>
      </c>
      <c r="E156" s="28" t="s">
        <v>300</v>
      </c>
      <c r="F156" s="26">
        <v>2</v>
      </c>
      <c r="G156" s="26">
        <v>0</v>
      </c>
      <c r="H156" s="26">
        <v>0</v>
      </c>
      <c r="I156" s="26">
        <v>0</v>
      </c>
      <c r="J156" s="26">
        <v>5</v>
      </c>
      <c r="K156" s="26">
        <v>0</v>
      </c>
      <c r="L156" s="26">
        <v>0</v>
      </c>
      <c r="M156" s="26">
        <v>2</v>
      </c>
      <c r="N156" s="26">
        <v>0</v>
      </c>
      <c r="O156" s="29">
        <f t="shared" si="4"/>
        <v>9</v>
      </c>
      <c r="P156" s="1"/>
    </row>
    <row r="157" spans="1:16" ht="15" customHeight="1">
      <c r="A157" s="52">
        <v>145</v>
      </c>
      <c r="B157" s="27" t="s">
        <v>315</v>
      </c>
      <c r="C157" s="28" t="s">
        <v>30</v>
      </c>
      <c r="D157" s="28" t="s">
        <v>277</v>
      </c>
      <c r="E157" s="28" t="s">
        <v>300</v>
      </c>
      <c r="F157" s="26">
        <v>2</v>
      </c>
      <c r="G157" s="26">
        <v>0</v>
      </c>
      <c r="H157" s="26">
        <v>0</v>
      </c>
      <c r="I157" s="26">
        <v>0</v>
      </c>
      <c r="J157" s="26">
        <v>0</v>
      </c>
      <c r="K157" s="26">
        <v>0</v>
      </c>
      <c r="L157" s="26">
        <v>0</v>
      </c>
      <c r="M157" s="26">
        <v>2</v>
      </c>
      <c r="N157" s="26">
        <v>5</v>
      </c>
      <c r="O157" s="29">
        <f t="shared" si="4"/>
        <v>9</v>
      </c>
      <c r="P157" s="1"/>
    </row>
    <row r="158" spans="1:16" ht="15" customHeight="1">
      <c r="A158" s="52">
        <v>146</v>
      </c>
      <c r="B158" s="27" t="s">
        <v>321</v>
      </c>
      <c r="C158" s="28" t="s">
        <v>34</v>
      </c>
      <c r="D158" s="28" t="s">
        <v>277</v>
      </c>
      <c r="E158" s="28" t="s">
        <v>319</v>
      </c>
      <c r="F158" s="26">
        <v>2</v>
      </c>
      <c r="G158" s="26">
        <v>0</v>
      </c>
      <c r="H158" s="26">
        <v>0</v>
      </c>
      <c r="I158" s="26">
        <v>5</v>
      </c>
      <c r="J158" s="26">
        <v>0</v>
      </c>
      <c r="K158" s="26">
        <v>0</v>
      </c>
      <c r="L158" s="26">
        <v>0</v>
      </c>
      <c r="M158" s="26">
        <v>2</v>
      </c>
      <c r="N158" s="26">
        <v>0</v>
      </c>
      <c r="O158" s="29">
        <f t="shared" si="4"/>
        <v>9</v>
      </c>
      <c r="P158" s="1"/>
    </row>
    <row r="159" spans="1:16" ht="15" customHeight="1">
      <c r="A159" s="52">
        <v>147</v>
      </c>
      <c r="B159" s="27" t="s">
        <v>354</v>
      </c>
      <c r="C159" s="28" t="s">
        <v>75</v>
      </c>
      <c r="D159" s="28" t="s">
        <v>340</v>
      </c>
      <c r="E159" s="28" t="s">
        <v>349</v>
      </c>
      <c r="F159" s="26">
        <v>2</v>
      </c>
      <c r="G159" s="26">
        <v>3</v>
      </c>
      <c r="H159" s="26">
        <v>0</v>
      </c>
      <c r="I159" s="26">
        <v>0</v>
      </c>
      <c r="J159" s="26">
        <v>0</v>
      </c>
      <c r="K159" s="26">
        <v>0</v>
      </c>
      <c r="L159" s="26">
        <v>0</v>
      </c>
      <c r="M159" s="26">
        <v>2</v>
      </c>
      <c r="N159" s="26">
        <v>2</v>
      </c>
      <c r="O159" s="29">
        <f t="shared" si="4"/>
        <v>9</v>
      </c>
      <c r="P159" s="1"/>
    </row>
    <row r="160" spans="1:16" ht="15" customHeight="1">
      <c r="A160" s="52">
        <v>148</v>
      </c>
      <c r="B160" s="27" t="s">
        <v>366</v>
      </c>
      <c r="C160" s="28" t="s">
        <v>367</v>
      </c>
      <c r="D160" s="28" t="s">
        <v>360</v>
      </c>
      <c r="E160" s="28" t="s">
        <v>368</v>
      </c>
      <c r="F160" s="26">
        <v>2</v>
      </c>
      <c r="G160" s="26">
        <v>0</v>
      </c>
      <c r="H160" s="26">
        <v>0</v>
      </c>
      <c r="I160" s="26">
        <v>0</v>
      </c>
      <c r="J160" s="26">
        <v>0</v>
      </c>
      <c r="K160" s="26">
        <v>5</v>
      </c>
      <c r="L160" s="26">
        <v>0</v>
      </c>
      <c r="M160" s="26">
        <v>2</v>
      </c>
      <c r="N160" s="26">
        <v>0</v>
      </c>
      <c r="O160" s="29">
        <f t="shared" si="4"/>
        <v>9</v>
      </c>
      <c r="P160" s="1"/>
    </row>
    <row r="161" spans="1:16" ht="15" customHeight="1">
      <c r="A161" s="52">
        <v>149</v>
      </c>
      <c r="B161" s="27" t="s">
        <v>377</v>
      </c>
      <c r="C161" s="28" t="s">
        <v>375</v>
      </c>
      <c r="D161" s="28" t="s">
        <v>360</v>
      </c>
      <c r="E161" s="28" t="s">
        <v>376</v>
      </c>
      <c r="F161" s="26">
        <v>2</v>
      </c>
      <c r="G161" s="26">
        <v>0</v>
      </c>
      <c r="H161" s="26">
        <v>0</v>
      </c>
      <c r="I161" s="26">
        <v>5</v>
      </c>
      <c r="J161" s="26">
        <v>0</v>
      </c>
      <c r="K161" s="26">
        <v>0</v>
      </c>
      <c r="L161" s="26">
        <v>0</v>
      </c>
      <c r="M161" s="26">
        <v>2</v>
      </c>
      <c r="N161" s="26">
        <v>0</v>
      </c>
      <c r="O161" s="29">
        <f t="shared" si="4"/>
        <v>9</v>
      </c>
      <c r="P161" s="1"/>
    </row>
    <row r="162" spans="1:16" ht="15" customHeight="1">
      <c r="A162" s="52">
        <v>150</v>
      </c>
      <c r="B162" s="27" t="s">
        <v>378</v>
      </c>
      <c r="C162" s="28" t="s">
        <v>375</v>
      </c>
      <c r="D162" s="28" t="s">
        <v>360</v>
      </c>
      <c r="E162" s="28" t="s">
        <v>376</v>
      </c>
      <c r="F162" s="26">
        <v>2</v>
      </c>
      <c r="G162" s="26">
        <v>0</v>
      </c>
      <c r="H162" s="26">
        <v>0</v>
      </c>
      <c r="I162" s="26">
        <v>0</v>
      </c>
      <c r="J162" s="26">
        <v>0</v>
      </c>
      <c r="K162" s="26">
        <v>5</v>
      </c>
      <c r="L162" s="26">
        <v>0</v>
      </c>
      <c r="M162" s="26">
        <v>2</v>
      </c>
      <c r="N162" s="26">
        <v>0</v>
      </c>
      <c r="O162" s="29">
        <f t="shared" si="4"/>
        <v>9</v>
      </c>
      <c r="P162" s="1"/>
    </row>
    <row r="163" spans="1:16" ht="15" customHeight="1">
      <c r="A163" s="52">
        <v>151</v>
      </c>
      <c r="B163" s="27" t="s">
        <v>380</v>
      </c>
      <c r="C163" s="28" t="s">
        <v>375</v>
      </c>
      <c r="D163" s="28" t="s">
        <v>360</v>
      </c>
      <c r="E163" s="28" t="s">
        <v>376</v>
      </c>
      <c r="F163" s="26">
        <v>2</v>
      </c>
      <c r="G163" s="26">
        <v>0</v>
      </c>
      <c r="H163" s="26">
        <v>0</v>
      </c>
      <c r="I163" s="26">
        <v>0</v>
      </c>
      <c r="J163" s="26">
        <v>0</v>
      </c>
      <c r="K163" s="26">
        <v>5</v>
      </c>
      <c r="L163" s="26">
        <v>0</v>
      </c>
      <c r="M163" s="26">
        <v>2</v>
      </c>
      <c r="N163" s="26">
        <v>0</v>
      </c>
      <c r="O163" s="29">
        <f t="shared" si="4"/>
        <v>9</v>
      </c>
      <c r="P163" s="1"/>
    </row>
    <row r="164" spans="1:16" ht="15" customHeight="1">
      <c r="A164" s="52">
        <v>152</v>
      </c>
      <c r="B164" s="27" t="s">
        <v>396</v>
      </c>
      <c r="C164" s="28" t="s">
        <v>392</v>
      </c>
      <c r="D164" s="28" t="s">
        <v>360</v>
      </c>
      <c r="E164" s="28" t="s">
        <v>393</v>
      </c>
      <c r="F164" s="26">
        <v>2</v>
      </c>
      <c r="G164" s="26">
        <v>0</v>
      </c>
      <c r="H164" s="26">
        <v>0</v>
      </c>
      <c r="I164" s="26">
        <v>0</v>
      </c>
      <c r="J164" s="26">
        <v>0</v>
      </c>
      <c r="K164" s="26">
        <v>5</v>
      </c>
      <c r="L164" s="26">
        <v>0</v>
      </c>
      <c r="M164" s="26">
        <v>2</v>
      </c>
      <c r="N164" s="26">
        <v>0</v>
      </c>
      <c r="O164" s="29">
        <f t="shared" si="4"/>
        <v>9</v>
      </c>
      <c r="P164" s="1"/>
    </row>
    <row r="165" spans="1:16" ht="15" customHeight="1">
      <c r="A165" s="52">
        <v>153</v>
      </c>
      <c r="B165" s="27" t="s">
        <v>36</v>
      </c>
      <c r="C165" s="28" t="s">
        <v>34</v>
      </c>
      <c r="D165" s="28" t="s">
        <v>25</v>
      </c>
      <c r="E165" s="28" t="s">
        <v>35</v>
      </c>
      <c r="F165" s="26">
        <v>2</v>
      </c>
      <c r="G165" s="26">
        <v>0</v>
      </c>
      <c r="H165" s="26">
        <v>0</v>
      </c>
      <c r="I165" s="26">
        <v>0</v>
      </c>
      <c r="J165" s="26">
        <v>0</v>
      </c>
      <c r="K165" s="26">
        <v>4</v>
      </c>
      <c r="L165" s="26">
        <v>0</v>
      </c>
      <c r="M165" s="26">
        <v>2</v>
      </c>
      <c r="N165" s="26">
        <v>0</v>
      </c>
      <c r="O165" s="29">
        <f t="shared" si="4"/>
        <v>8</v>
      </c>
      <c r="P165" s="1"/>
    </row>
    <row r="166" spans="1:16" ht="15" customHeight="1">
      <c r="A166" s="52">
        <v>154</v>
      </c>
      <c r="B166" s="27" t="s">
        <v>201</v>
      </c>
      <c r="C166" s="28" t="s">
        <v>34</v>
      </c>
      <c r="D166" s="28" t="s">
        <v>144</v>
      </c>
      <c r="E166" s="28" t="s">
        <v>190</v>
      </c>
      <c r="F166" s="26">
        <v>0</v>
      </c>
      <c r="G166" s="26">
        <v>0</v>
      </c>
      <c r="H166" s="26">
        <v>0</v>
      </c>
      <c r="I166" s="26">
        <v>0</v>
      </c>
      <c r="J166" s="26">
        <v>0</v>
      </c>
      <c r="K166" s="26">
        <v>1</v>
      </c>
      <c r="L166" s="26">
        <v>5</v>
      </c>
      <c r="M166" s="26">
        <v>2</v>
      </c>
      <c r="N166" s="26">
        <v>0</v>
      </c>
      <c r="O166" s="29">
        <f t="shared" si="4"/>
        <v>8</v>
      </c>
      <c r="P166" s="1"/>
    </row>
    <row r="167" spans="1:16" ht="15" customHeight="1">
      <c r="A167" s="52">
        <v>155</v>
      </c>
      <c r="B167" s="27" t="s">
        <v>281</v>
      </c>
      <c r="C167" s="28" t="s">
        <v>24</v>
      </c>
      <c r="D167" s="28" t="s">
        <v>277</v>
      </c>
      <c r="E167" s="28" t="s">
        <v>278</v>
      </c>
      <c r="F167" s="26">
        <v>2</v>
      </c>
      <c r="G167" s="26">
        <v>0</v>
      </c>
      <c r="H167" s="26">
        <v>0</v>
      </c>
      <c r="I167" s="26">
        <v>0</v>
      </c>
      <c r="J167" s="26">
        <v>0</v>
      </c>
      <c r="K167" s="26">
        <v>4</v>
      </c>
      <c r="L167" s="26">
        <v>0</v>
      </c>
      <c r="M167" s="26">
        <v>2</v>
      </c>
      <c r="N167" s="26">
        <v>0</v>
      </c>
      <c r="O167" s="29">
        <f t="shared" si="4"/>
        <v>8</v>
      </c>
      <c r="P167" s="1"/>
    </row>
    <row r="168" spans="1:16" ht="15" customHeight="1">
      <c r="A168" s="52">
        <v>156</v>
      </c>
      <c r="B168" s="27" t="s">
        <v>405</v>
      </c>
      <c r="C168" s="28">
        <v>4</v>
      </c>
      <c r="D168" s="28" t="s">
        <v>399</v>
      </c>
      <c r="E168" s="28" t="s">
        <v>400</v>
      </c>
      <c r="F168" s="26">
        <v>2</v>
      </c>
      <c r="G168" s="26">
        <v>3</v>
      </c>
      <c r="H168" s="26">
        <v>0</v>
      </c>
      <c r="I168" s="26">
        <v>0</v>
      </c>
      <c r="J168" s="26">
        <v>0</v>
      </c>
      <c r="K168" s="26">
        <v>1</v>
      </c>
      <c r="L168" s="26">
        <v>0</v>
      </c>
      <c r="M168" s="26">
        <v>2</v>
      </c>
      <c r="N168" s="26">
        <v>0</v>
      </c>
      <c r="O168" s="29">
        <f t="shared" si="4"/>
        <v>8</v>
      </c>
      <c r="P168" s="1"/>
    </row>
    <row r="169" spans="1:16" ht="15" customHeight="1">
      <c r="A169" s="52">
        <v>157</v>
      </c>
      <c r="B169" s="27" t="s">
        <v>60</v>
      </c>
      <c r="C169" s="28" t="s">
        <v>34</v>
      </c>
      <c r="D169" s="28" t="s">
        <v>44</v>
      </c>
      <c r="E169" s="28" t="s">
        <v>54</v>
      </c>
      <c r="F169" s="26">
        <v>2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26">
        <v>5</v>
      </c>
      <c r="M169" s="26">
        <v>0</v>
      </c>
      <c r="N169" s="26">
        <v>0</v>
      </c>
      <c r="O169" s="29">
        <f t="shared" si="4"/>
        <v>7</v>
      </c>
      <c r="P169" s="1"/>
    </row>
    <row r="170" spans="1:16" ht="15" customHeight="1">
      <c r="A170" s="52">
        <v>158</v>
      </c>
      <c r="B170" s="27" t="s">
        <v>1593</v>
      </c>
      <c r="C170" s="28" t="s">
        <v>75</v>
      </c>
      <c r="D170" s="28" t="s">
        <v>44</v>
      </c>
      <c r="E170" s="28" t="s">
        <v>76</v>
      </c>
      <c r="F170" s="26">
        <v>2</v>
      </c>
      <c r="G170" s="26">
        <v>0</v>
      </c>
      <c r="H170" s="26">
        <v>0</v>
      </c>
      <c r="I170" s="26">
        <v>0</v>
      </c>
      <c r="J170" s="26">
        <v>0</v>
      </c>
      <c r="K170" s="26">
        <v>3</v>
      </c>
      <c r="L170" s="26">
        <v>0</v>
      </c>
      <c r="M170" s="26">
        <v>2</v>
      </c>
      <c r="N170" s="26">
        <v>0</v>
      </c>
      <c r="O170" s="29">
        <f t="shared" si="4"/>
        <v>7</v>
      </c>
      <c r="P170" s="1"/>
    </row>
    <row r="171" spans="1:16" ht="15" customHeight="1">
      <c r="A171" s="52">
        <v>159</v>
      </c>
      <c r="B171" s="27" t="s">
        <v>106</v>
      </c>
      <c r="C171" s="28" t="s">
        <v>87</v>
      </c>
      <c r="D171" s="28" t="s">
        <v>44</v>
      </c>
      <c r="E171" s="28" t="s">
        <v>88</v>
      </c>
      <c r="F171" s="26">
        <v>2</v>
      </c>
      <c r="G171" s="26">
        <v>0</v>
      </c>
      <c r="H171" s="26">
        <v>0</v>
      </c>
      <c r="I171" s="26">
        <v>0</v>
      </c>
      <c r="J171" s="26">
        <v>0</v>
      </c>
      <c r="K171" s="26">
        <v>0</v>
      </c>
      <c r="L171" s="26">
        <v>0</v>
      </c>
      <c r="M171" s="26">
        <v>0</v>
      </c>
      <c r="N171" s="26">
        <v>5</v>
      </c>
      <c r="O171" s="29">
        <f aca="true" t="shared" si="5" ref="O171:O233">SUM(F171:N171)</f>
        <v>7</v>
      </c>
      <c r="P171" s="1"/>
    </row>
    <row r="172" spans="1:16" ht="15" customHeight="1">
      <c r="A172" s="52">
        <v>160</v>
      </c>
      <c r="B172" s="27" t="s">
        <v>112</v>
      </c>
      <c r="C172" s="28" t="s">
        <v>87</v>
      </c>
      <c r="D172" s="28" t="s">
        <v>110</v>
      </c>
      <c r="E172" s="28" t="s">
        <v>111</v>
      </c>
      <c r="F172" s="26">
        <v>2</v>
      </c>
      <c r="G172" s="26">
        <v>3</v>
      </c>
      <c r="H172" s="26">
        <v>0</v>
      </c>
      <c r="I172" s="26">
        <v>0</v>
      </c>
      <c r="J172" s="26">
        <v>0</v>
      </c>
      <c r="K172" s="26">
        <v>0</v>
      </c>
      <c r="L172" s="26">
        <v>0</v>
      </c>
      <c r="M172" s="26">
        <v>2</v>
      </c>
      <c r="N172" s="26">
        <v>0</v>
      </c>
      <c r="O172" s="29">
        <f t="shared" si="5"/>
        <v>7</v>
      </c>
      <c r="P172" s="1"/>
    </row>
    <row r="173" spans="1:16" ht="15" customHeight="1">
      <c r="A173" s="52">
        <v>161</v>
      </c>
      <c r="B173" s="27" t="s">
        <v>121</v>
      </c>
      <c r="C173" s="28" t="s">
        <v>87</v>
      </c>
      <c r="D173" s="28" t="s">
        <v>110</v>
      </c>
      <c r="E173" s="28" t="s">
        <v>111</v>
      </c>
      <c r="F173" s="26">
        <v>2</v>
      </c>
      <c r="G173" s="26">
        <v>0</v>
      </c>
      <c r="H173" s="26">
        <v>0</v>
      </c>
      <c r="I173" s="26">
        <v>0</v>
      </c>
      <c r="J173" s="26">
        <v>0</v>
      </c>
      <c r="K173" s="26">
        <v>3</v>
      </c>
      <c r="L173" s="26">
        <v>0</v>
      </c>
      <c r="M173" s="26">
        <v>2</v>
      </c>
      <c r="N173" s="26">
        <v>0</v>
      </c>
      <c r="O173" s="29">
        <f t="shared" si="5"/>
        <v>7</v>
      </c>
      <c r="P173" s="1"/>
    </row>
    <row r="174" spans="1:16" ht="15" customHeight="1">
      <c r="A174" s="52">
        <v>162</v>
      </c>
      <c r="B174" s="27" t="s">
        <v>129</v>
      </c>
      <c r="C174" s="28" t="s">
        <v>75</v>
      </c>
      <c r="D174" s="28" t="s">
        <v>110</v>
      </c>
      <c r="E174" s="28" t="s">
        <v>128</v>
      </c>
      <c r="F174" s="26">
        <v>0</v>
      </c>
      <c r="G174" s="26">
        <v>0</v>
      </c>
      <c r="H174" s="26">
        <v>0</v>
      </c>
      <c r="I174" s="26">
        <v>0</v>
      </c>
      <c r="J174" s="26">
        <v>0</v>
      </c>
      <c r="K174" s="26">
        <v>0</v>
      </c>
      <c r="L174" s="26">
        <v>5</v>
      </c>
      <c r="M174" s="26">
        <v>2</v>
      </c>
      <c r="N174" s="26">
        <v>0</v>
      </c>
      <c r="O174" s="29">
        <f t="shared" si="5"/>
        <v>7</v>
      </c>
      <c r="P174" s="1"/>
    </row>
    <row r="175" spans="1:16" ht="15" customHeight="1">
      <c r="A175" s="52">
        <v>163</v>
      </c>
      <c r="B175" s="27" t="s">
        <v>133</v>
      </c>
      <c r="C175" s="28" t="s">
        <v>75</v>
      </c>
      <c r="D175" s="28" t="s">
        <v>110</v>
      </c>
      <c r="E175" s="28" t="s">
        <v>128</v>
      </c>
      <c r="F175" s="26">
        <v>0</v>
      </c>
      <c r="G175" s="26">
        <v>0</v>
      </c>
      <c r="H175" s="26">
        <v>0</v>
      </c>
      <c r="I175" s="26">
        <v>5</v>
      </c>
      <c r="J175" s="26">
        <v>0</v>
      </c>
      <c r="K175" s="26">
        <v>0</v>
      </c>
      <c r="L175" s="26">
        <v>0</v>
      </c>
      <c r="M175" s="26">
        <v>2</v>
      </c>
      <c r="N175" s="26">
        <v>0</v>
      </c>
      <c r="O175" s="29">
        <f t="shared" si="5"/>
        <v>7</v>
      </c>
      <c r="P175" s="1"/>
    </row>
    <row r="176" spans="1:16" ht="15" customHeight="1">
      <c r="A176" s="52">
        <v>164</v>
      </c>
      <c r="B176" s="27" t="s">
        <v>150</v>
      </c>
      <c r="C176" s="28" t="s">
        <v>24</v>
      </c>
      <c r="D176" s="28" t="s">
        <v>144</v>
      </c>
      <c r="E176" s="28" t="s">
        <v>145</v>
      </c>
      <c r="F176" s="26">
        <v>2</v>
      </c>
      <c r="G176" s="26">
        <v>0</v>
      </c>
      <c r="H176" s="26">
        <v>0</v>
      </c>
      <c r="I176" s="26">
        <v>5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9">
        <f t="shared" si="5"/>
        <v>7</v>
      </c>
      <c r="P176" s="1"/>
    </row>
    <row r="177" spans="1:16" ht="15" customHeight="1">
      <c r="A177" s="52">
        <v>165</v>
      </c>
      <c r="B177" s="27" t="s">
        <v>167</v>
      </c>
      <c r="C177" s="28" t="s">
        <v>24</v>
      </c>
      <c r="D177" s="28" t="s">
        <v>144</v>
      </c>
      <c r="E177" s="28" t="s">
        <v>145</v>
      </c>
      <c r="F177" s="26">
        <v>2</v>
      </c>
      <c r="G177" s="26">
        <v>0</v>
      </c>
      <c r="H177" s="26">
        <v>0</v>
      </c>
      <c r="I177" s="26">
        <v>5</v>
      </c>
      <c r="J177" s="26">
        <v>0</v>
      </c>
      <c r="K177" s="26">
        <v>0</v>
      </c>
      <c r="L177" s="26">
        <v>0</v>
      </c>
      <c r="M177" s="26">
        <v>0</v>
      </c>
      <c r="N177" s="26">
        <v>0</v>
      </c>
      <c r="O177" s="29">
        <f t="shared" si="5"/>
        <v>7</v>
      </c>
      <c r="P177" s="1"/>
    </row>
    <row r="178" spans="1:16" ht="15" customHeight="1">
      <c r="A178" s="52">
        <v>166</v>
      </c>
      <c r="B178" s="27" t="s">
        <v>172</v>
      </c>
      <c r="C178" s="28" t="s">
        <v>30</v>
      </c>
      <c r="D178" s="28" t="s">
        <v>144</v>
      </c>
      <c r="E178" s="28" t="s">
        <v>169</v>
      </c>
      <c r="F178" s="26">
        <v>2</v>
      </c>
      <c r="G178" s="26">
        <v>0</v>
      </c>
      <c r="H178" s="26">
        <v>0</v>
      </c>
      <c r="I178" s="26">
        <v>5</v>
      </c>
      <c r="J178" s="26">
        <v>0</v>
      </c>
      <c r="K178" s="26">
        <v>0</v>
      </c>
      <c r="L178" s="26">
        <v>0</v>
      </c>
      <c r="M178" s="26">
        <v>0</v>
      </c>
      <c r="N178" s="26">
        <v>0</v>
      </c>
      <c r="O178" s="29">
        <f t="shared" si="5"/>
        <v>7</v>
      </c>
      <c r="P178" s="1"/>
    </row>
    <row r="179" spans="1:16" ht="15" customHeight="1">
      <c r="A179" s="52">
        <v>167</v>
      </c>
      <c r="B179" s="27" t="s">
        <v>176</v>
      </c>
      <c r="C179" s="28" t="s">
        <v>30</v>
      </c>
      <c r="D179" s="28" t="s">
        <v>144</v>
      </c>
      <c r="E179" s="28" t="s">
        <v>169</v>
      </c>
      <c r="F179" s="26">
        <v>0</v>
      </c>
      <c r="G179" s="26">
        <v>3</v>
      </c>
      <c r="H179" s="26">
        <v>0</v>
      </c>
      <c r="I179" s="26">
        <v>0</v>
      </c>
      <c r="J179" s="26">
        <v>2</v>
      </c>
      <c r="K179" s="26">
        <v>0</v>
      </c>
      <c r="L179" s="26">
        <v>0</v>
      </c>
      <c r="M179" s="26">
        <v>2</v>
      </c>
      <c r="N179" s="26">
        <v>0</v>
      </c>
      <c r="O179" s="29">
        <f t="shared" si="5"/>
        <v>7</v>
      </c>
      <c r="P179" s="1"/>
    </row>
    <row r="180" spans="1:16" ht="15" customHeight="1">
      <c r="A180" s="52">
        <v>168</v>
      </c>
      <c r="B180" s="27" t="s">
        <v>180</v>
      </c>
      <c r="C180" s="28" t="s">
        <v>30</v>
      </c>
      <c r="D180" s="28" t="s">
        <v>144</v>
      </c>
      <c r="E180" s="28" t="s">
        <v>169</v>
      </c>
      <c r="F180" s="26">
        <v>2</v>
      </c>
      <c r="G180" s="26">
        <v>0</v>
      </c>
      <c r="H180" s="26">
        <v>0</v>
      </c>
      <c r="I180" s="26">
        <v>0</v>
      </c>
      <c r="J180" s="26">
        <v>0</v>
      </c>
      <c r="K180" s="26">
        <v>0</v>
      </c>
      <c r="L180" s="26">
        <v>0</v>
      </c>
      <c r="M180" s="26">
        <v>0</v>
      </c>
      <c r="N180" s="26">
        <v>5</v>
      </c>
      <c r="O180" s="29">
        <f t="shared" si="5"/>
        <v>7</v>
      </c>
      <c r="P180" s="1"/>
    </row>
    <row r="181" spans="1:16" ht="15" customHeight="1">
      <c r="A181" s="52">
        <v>169</v>
      </c>
      <c r="B181" s="27" t="s">
        <v>182</v>
      </c>
      <c r="C181" s="28" t="s">
        <v>30</v>
      </c>
      <c r="D181" s="28" t="s">
        <v>144</v>
      </c>
      <c r="E181" s="28" t="s">
        <v>169</v>
      </c>
      <c r="F181" s="26">
        <v>2</v>
      </c>
      <c r="G181" s="26">
        <v>0</v>
      </c>
      <c r="H181" s="26">
        <v>0</v>
      </c>
      <c r="I181" s="26">
        <v>5</v>
      </c>
      <c r="J181" s="26">
        <v>0</v>
      </c>
      <c r="K181" s="26">
        <v>0</v>
      </c>
      <c r="L181" s="26">
        <v>0</v>
      </c>
      <c r="M181" s="26">
        <v>0</v>
      </c>
      <c r="N181" s="26">
        <v>0</v>
      </c>
      <c r="O181" s="29">
        <f t="shared" si="5"/>
        <v>7</v>
      </c>
      <c r="P181" s="1"/>
    </row>
    <row r="182" spans="1:16" ht="15" customHeight="1">
      <c r="A182" s="52">
        <v>170</v>
      </c>
      <c r="B182" s="27" t="s">
        <v>184</v>
      </c>
      <c r="C182" s="28" t="s">
        <v>30</v>
      </c>
      <c r="D182" s="28" t="s">
        <v>144</v>
      </c>
      <c r="E182" s="28" t="s">
        <v>169</v>
      </c>
      <c r="F182" s="26">
        <v>2</v>
      </c>
      <c r="G182" s="26">
        <v>0</v>
      </c>
      <c r="H182" s="26">
        <v>0</v>
      </c>
      <c r="I182" s="26">
        <v>5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9">
        <f t="shared" si="5"/>
        <v>7</v>
      </c>
      <c r="P182" s="1"/>
    </row>
    <row r="183" spans="1:16" ht="15" customHeight="1">
      <c r="A183" s="52">
        <v>171</v>
      </c>
      <c r="B183" s="27" t="s">
        <v>186</v>
      </c>
      <c r="C183" s="28" t="s">
        <v>30</v>
      </c>
      <c r="D183" s="28" t="s">
        <v>144</v>
      </c>
      <c r="E183" s="28" t="s">
        <v>169</v>
      </c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  <c r="M183" s="26">
        <v>2</v>
      </c>
      <c r="N183" s="26">
        <v>5</v>
      </c>
      <c r="O183" s="29">
        <f t="shared" si="5"/>
        <v>7</v>
      </c>
      <c r="P183" s="1"/>
    </row>
    <row r="184" spans="1:16" ht="15" customHeight="1">
      <c r="A184" s="52">
        <v>172</v>
      </c>
      <c r="B184" s="27" t="s">
        <v>195</v>
      </c>
      <c r="C184" s="28" t="s">
        <v>34</v>
      </c>
      <c r="D184" s="28" t="s">
        <v>144</v>
      </c>
      <c r="E184" s="28" t="s">
        <v>190</v>
      </c>
      <c r="F184" s="26">
        <v>2</v>
      </c>
      <c r="G184" s="26">
        <v>0</v>
      </c>
      <c r="H184" s="26">
        <v>0</v>
      </c>
      <c r="I184" s="26">
        <v>5</v>
      </c>
      <c r="J184" s="26">
        <v>0</v>
      </c>
      <c r="K184" s="26">
        <v>0</v>
      </c>
      <c r="L184" s="26">
        <v>0</v>
      </c>
      <c r="M184" s="26">
        <v>0</v>
      </c>
      <c r="N184" s="26">
        <v>0</v>
      </c>
      <c r="O184" s="29">
        <f t="shared" si="5"/>
        <v>7</v>
      </c>
      <c r="P184" s="1"/>
    </row>
    <row r="185" spans="1:16" ht="15" customHeight="1">
      <c r="A185" s="52">
        <v>173</v>
      </c>
      <c r="B185" s="27" t="s">
        <v>205</v>
      </c>
      <c r="C185" s="28" t="s">
        <v>34</v>
      </c>
      <c r="D185" s="28" t="s">
        <v>144</v>
      </c>
      <c r="E185" s="28" t="s">
        <v>190</v>
      </c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26">
        <v>5</v>
      </c>
      <c r="L185" s="26">
        <v>0</v>
      </c>
      <c r="M185" s="26">
        <v>2</v>
      </c>
      <c r="N185" s="26">
        <v>0</v>
      </c>
      <c r="O185" s="29">
        <f t="shared" si="5"/>
        <v>7</v>
      </c>
      <c r="P185" s="1"/>
    </row>
    <row r="186" spans="1:16" ht="15" customHeight="1">
      <c r="A186" s="52">
        <v>174</v>
      </c>
      <c r="B186" s="27" t="s">
        <v>206</v>
      </c>
      <c r="C186" s="28" t="s">
        <v>34</v>
      </c>
      <c r="D186" s="28" t="s">
        <v>144</v>
      </c>
      <c r="E186" s="28" t="s">
        <v>190</v>
      </c>
      <c r="F186" s="26">
        <v>2</v>
      </c>
      <c r="G186" s="26">
        <v>0</v>
      </c>
      <c r="H186" s="26">
        <v>0</v>
      </c>
      <c r="I186" s="26">
        <v>0</v>
      </c>
      <c r="J186" s="26">
        <v>0</v>
      </c>
      <c r="K186" s="26">
        <v>5</v>
      </c>
      <c r="L186" s="26">
        <v>0</v>
      </c>
      <c r="M186" s="26">
        <v>0</v>
      </c>
      <c r="N186" s="26">
        <v>0</v>
      </c>
      <c r="O186" s="29">
        <f t="shared" si="5"/>
        <v>7</v>
      </c>
      <c r="P186" s="1"/>
    </row>
    <row r="187" spans="1:16" ht="15" customHeight="1">
      <c r="A187" s="52">
        <v>175</v>
      </c>
      <c r="B187" s="27" t="s">
        <v>224</v>
      </c>
      <c r="C187" s="28" t="s">
        <v>87</v>
      </c>
      <c r="D187" s="28" t="s">
        <v>216</v>
      </c>
      <c r="E187" s="28" t="s">
        <v>217</v>
      </c>
      <c r="F187" s="26">
        <v>2</v>
      </c>
      <c r="G187" s="26">
        <v>3</v>
      </c>
      <c r="H187" s="26">
        <v>0</v>
      </c>
      <c r="I187" s="26">
        <v>0</v>
      </c>
      <c r="J187" s="26">
        <v>0</v>
      </c>
      <c r="K187" s="26">
        <v>0</v>
      </c>
      <c r="L187" s="26">
        <v>0</v>
      </c>
      <c r="M187" s="26">
        <v>2</v>
      </c>
      <c r="N187" s="26">
        <v>0</v>
      </c>
      <c r="O187" s="29">
        <f t="shared" si="5"/>
        <v>7</v>
      </c>
      <c r="P187" s="1"/>
    </row>
    <row r="188" spans="1:16" ht="15" customHeight="1">
      <c r="A188" s="52">
        <v>176</v>
      </c>
      <c r="B188" s="27" t="s">
        <v>225</v>
      </c>
      <c r="C188" s="28" t="s">
        <v>87</v>
      </c>
      <c r="D188" s="28" t="s">
        <v>216</v>
      </c>
      <c r="E188" s="28" t="s">
        <v>217</v>
      </c>
      <c r="F188" s="26">
        <v>2</v>
      </c>
      <c r="G188" s="26">
        <v>3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2</v>
      </c>
      <c r="N188" s="26">
        <v>0</v>
      </c>
      <c r="O188" s="29">
        <f t="shared" si="5"/>
        <v>7</v>
      </c>
      <c r="P188" s="1"/>
    </row>
    <row r="189" spans="1:16" ht="15" customHeight="1">
      <c r="A189" s="52">
        <v>177</v>
      </c>
      <c r="B189" s="27" t="s">
        <v>226</v>
      </c>
      <c r="C189" s="28" t="s">
        <v>87</v>
      </c>
      <c r="D189" s="28" t="s">
        <v>216</v>
      </c>
      <c r="E189" s="28" t="s">
        <v>217</v>
      </c>
      <c r="F189" s="26">
        <v>2</v>
      </c>
      <c r="G189" s="26">
        <v>3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26">
        <v>2</v>
      </c>
      <c r="N189" s="26">
        <v>0</v>
      </c>
      <c r="O189" s="29">
        <f t="shared" si="5"/>
        <v>7</v>
      </c>
      <c r="P189" s="1"/>
    </row>
    <row r="190" spans="1:16" ht="15" customHeight="1">
      <c r="A190" s="52">
        <v>178</v>
      </c>
      <c r="B190" s="27" t="s">
        <v>231</v>
      </c>
      <c r="C190" s="28" t="s">
        <v>75</v>
      </c>
      <c r="D190" s="28" t="s">
        <v>216</v>
      </c>
      <c r="E190" s="28" t="s">
        <v>230</v>
      </c>
      <c r="F190" s="26">
        <v>2</v>
      </c>
      <c r="G190" s="26">
        <v>0</v>
      </c>
      <c r="H190" s="26">
        <v>0</v>
      </c>
      <c r="I190" s="26">
        <v>0</v>
      </c>
      <c r="J190" s="26">
        <v>0</v>
      </c>
      <c r="K190" s="26">
        <v>5</v>
      </c>
      <c r="L190" s="26">
        <v>0</v>
      </c>
      <c r="M190" s="26">
        <v>0</v>
      </c>
      <c r="N190" s="26">
        <v>0</v>
      </c>
      <c r="O190" s="29">
        <f t="shared" si="5"/>
        <v>7</v>
      </c>
      <c r="P190" s="1"/>
    </row>
    <row r="191" spans="1:16" ht="15" customHeight="1">
      <c r="A191" s="52">
        <v>179</v>
      </c>
      <c r="B191" s="27" t="s">
        <v>242</v>
      </c>
      <c r="C191" s="28" t="s">
        <v>87</v>
      </c>
      <c r="D191" s="28" t="s">
        <v>240</v>
      </c>
      <c r="E191" s="28" t="s">
        <v>241</v>
      </c>
      <c r="F191" s="26">
        <v>2</v>
      </c>
      <c r="G191" s="26">
        <v>0</v>
      </c>
      <c r="H191" s="26">
        <v>0</v>
      </c>
      <c r="I191" s="26">
        <v>0</v>
      </c>
      <c r="J191" s="26">
        <v>0</v>
      </c>
      <c r="K191" s="26">
        <v>3</v>
      </c>
      <c r="L191" s="26">
        <v>0</v>
      </c>
      <c r="M191" s="26">
        <v>2</v>
      </c>
      <c r="N191" s="26">
        <v>0</v>
      </c>
      <c r="O191" s="29">
        <f t="shared" si="5"/>
        <v>7</v>
      </c>
      <c r="P191" s="1"/>
    </row>
    <row r="192" spans="1:16" ht="15" customHeight="1">
      <c r="A192" s="52">
        <v>180</v>
      </c>
      <c r="B192" s="27" t="s">
        <v>255</v>
      </c>
      <c r="C192" s="28" t="s">
        <v>236</v>
      </c>
      <c r="D192" s="28" t="s">
        <v>240</v>
      </c>
      <c r="E192" s="28" t="s">
        <v>250</v>
      </c>
      <c r="F192" s="26">
        <v>2</v>
      </c>
      <c r="G192" s="26">
        <v>0</v>
      </c>
      <c r="H192" s="26">
        <v>0</v>
      </c>
      <c r="I192" s="26">
        <v>0</v>
      </c>
      <c r="J192" s="26">
        <v>0</v>
      </c>
      <c r="K192" s="26">
        <v>3</v>
      </c>
      <c r="L192" s="26">
        <v>0</v>
      </c>
      <c r="M192" s="26">
        <v>2</v>
      </c>
      <c r="N192" s="26">
        <v>0</v>
      </c>
      <c r="O192" s="29">
        <f t="shared" si="5"/>
        <v>7</v>
      </c>
      <c r="P192" s="1"/>
    </row>
    <row r="193" spans="1:16" ht="15" customHeight="1">
      <c r="A193" s="52">
        <v>181</v>
      </c>
      <c r="B193" s="27" t="s">
        <v>262</v>
      </c>
      <c r="C193" s="28" t="s">
        <v>87</v>
      </c>
      <c r="D193" s="28" t="s">
        <v>258</v>
      </c>
      <c r="E193" s="28" t="s">
        <v>259</v>
      </c>
      <c r="F193" s="26">
        <v>2</v>
      </c>
      <c r="G193" s="26">
        <v>3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2</v>
      </c>
      <c r="N193" s="26">
        <v>0</v>
      </c>
      <c r="O193" s="29">
        <f t="shared" si="5"/>
        <v>7</v>
      </c>
      <c r="P193" s="1"/>
    </row>
    <row r="194" spans="1:16" ht="15" customHeight="1">
      <c r="A194" s="52">
        <v>182</v>
      </c>
      <c r="B194" s="27" t="s">
        <v>280</v>
      </c>
      <c r="C194" s="28" t="s">
        <v>24</v>
      </c>
      <c r="D194" s="28" t="s">
        <v>277</v>
      </c>
      <c r="E194" s="28" t="s">
        <v>278</v>
      </c>
      <c r="F194" s="26">
        <v>2</v>
      </c>
      <c r="G194" s="26">
        <v>3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2</v>
      </c>
      <c r="N194" s="26">
        <v>0</v>
      </c>
      <c r="O194" s="29">
        <f t="shared" si="5"/>
        <v>7</v>
      </c>
      <c r="P194" s="1"/>
    </row>
    <row r="195" spans="1:16" ht="15" customHeight="1">
      <c r="A195" s="52">
        <v>183</v>
      </c>
      <c r="B195" s="27" t="s">
        <v>285</v>
      </c>
      <c r="C195" s="28" t="s">
        <v>24</v>
      </c>
      <c r="D195" s="28" t="s">
        <v>277</v>
      </c>
      <c r="E195" s="28" t="s">
        <v>278</v>
      </c>
      <c r="F195" s="26">
        <v>2</v>
      </c>
      <c r="G195" s="26">
        <v>0</v>
      </c>
      <c r="H195" s="26">
        <v>0</v>
      </c>
      <c r="I195" s="26">
        <v>5</v>
      </c>
      <c r="J195" s="26">
        <v>0</v>
      </c>
      <c r="K195" s="26">
        <v>0</v>
      </c>
      <c r="L195" s="26">
        <v>0</v>
      </c>
      <c r="M195" s="26">
        <v>0</v>
      </c>
      <c r="N195" s="26">
        <v>0</v>
      </c>
      <c r="O195" s="29">
        <f t="shared" si="5"/>
        <v>7</v>
      </c>
      <c r="P195" s="1"/>
    </row>
    <row r="196" spans="1:16" ht="15" customHeight="1">
      <c r="A196" s="52">
        <v>184</v>
      </c>
      <c r="B196" s="27" t="s">
        <v>288</v>
      </c>
      <c r="C196" s="28" t="s">
        <v>24</v>
      </c>
      <c r="D196" s="28" t="s">
        <v>277</v>
      </c>
      <c r="E196" s="28" t="s">
        <v>278</v>
      </c>
      <c r="F196" s="26">
        <v>0</v>
      </c>
      <c r="G196" s="26"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5</v>
      </c>
      <c r="M196" s="26">
        <v>2</v>
      </c>
      <c r="N196" s="26">
        <v>0</v>
      </c>
      <c r="O196" s="29">
        <f t="shared" si="5"/>
        <v>7</v>
      </c>
      <c r="P196" s="1"/>
    </row>
    <row r="197" spans="1:16" ht="15" customHeight="1">
      <c r="A197" s="52">
        <v>185</v>
      </c>
      <c r="B197" s="27" t="s">
        <v>293</v>
      </c>
      <c r="C197" s="28" t="s">
        <v>24</v>
      </c>
      <c r="D197" s="28" t="s">
        <v>277</v>
      </c>
      <c r="E197" s="28" t="s">
        <v>278</v>
      </c>
      <c r="F197" s="26">
        <v>2</v>
      </c>
      <c r="G197" s="26">
        <v>0</v>
      </c>
      <c r="H197" s="26">
        <v>0</v>
      </c>
      <c r="I197" s="26">
        <v>0</v>
      </c>
      <c r="J197" s="26">
        <v>0</v>
      </c>
      <c r="K197" s="26">
        <v>3</v>
      </c>
      <c r="L197" s="26">
        <v>0</v>
      </c>
      <c r="M197" s="26">
        <v>2</v>
      </c>
      <c r="N197" s="26">
        <v>0</v>
      </c>
      <c r="O197" s="29">
        <f t="shared" si="5"/>
        <v>7</v>
      </c>
      <c r="P197" s="1"/>
    </row>
    <row r="198" spans="1:16" ht="15" customHeight="1">
      <c r="A198" s="52">
        <v>186</v>
      </c>
      <c r="B198" s="27" t="s">
        <v>298</v>
      </c>
      <c r="C198" s="28" t="s">
        <v>24</v>
      </c>
      <c r="D198" s="28" t="s">
        <v>277</v>
      </c>
      <c r="E198" s="28" t="s">
        <v>278</v>
      </c>
      <c r="F198" s="26">
        <v>2</v>
      </c>
      <c r="G198" s="26">
        <v>0</v>
      </c>
      <c r="H198" s="26">
        <v>0</v>
      </c>
      <c r="I198" s="26">
        <v>0</v>
      </c>
      <c r="J198" s="26">
        <v>0</v>
      </c>
      <c r="K198" s="26">
        <v>3</v>
      </c>
      <c r="L198" s="26">
        <v>0</v>
      </c>
      <c r="M198" s="26">
        <v>2</v>
      </c>
      <c r="N198" s="26">
        <v>0</v>
      </c>
      <c r="O198" s="29">
        <f t="shared" si="5"/>
        <v>7</v>
      </c>
      <c r="P198" s="1"/>
    </row>
    <row r="199" spans="1:16" ht="15" customHeight="1">
      <c r="A199" s="52">
        <v>187</v>
      </c>
      <c r="B199" s="27" t="s">
        <v>302</v>
      </c>
      <c r="C199" s="28" t="s">
        <v>30</v>
      </c>
      <c r="D199" s="28" t="s">
        <v>277</v>
      </c>
      <c r="E199" s="28" t="s">
        <v>300</v>
      </c>
      <c r="F199" s="26">
        <v>0</v>
      </c>
      <c r="G199" s="26"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26">
        <v>2</v>
      </c>
      <c r="N199" s="26">
        <v>5</v>
      </c>
      <c r="O199" s="29">
        <f t="shared" si="5"/>
        <v>7</v>
      </c>
      <c r="P199" s="1"/>
    </row>
    <row r="200" spans="1:16" ht="15" customHeight="1">
      <c r="A200" s="52">
        <v>188</v>
      </c>
      <c r="B200" s="27" t="s">
        <v>305</v>
      </c>
      <c r="C200" s="28" t="s">
        <v>30</v>
      </c>
      <c r="D200" s="28" t="s">
        <v>277</v>
      </c>
      <c r="E200" s="28" t="s">
        <v>300</v>
      </c>
      <c r="F200" s="26">
        <v>2</v>
      </c>
      <c r="G200" s="26">
        <v>0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26">
        <v>0</v>
      </c>
      <c r="N200" s="26">
        <v>5</v>
      </c>
      <c r="O200" s="29">
        <f t="shared" si="5"/>
        <v>7</v>
      </c>
      <c r="P200" s="1"/>
    </row>
    <row r="201" spans="1:16" ht="15" customHeight="1">
      <c r="A201" s="52">
        <v>189</v>
      </c>
      <c r="B201" s="27" t="s">
        <v>308</v>
      </c>
      <c r="C201" s="28" t="s">
        <v>30</v>
      </c>
      <c r="D201" s="28" t="s">
        <v>277</v>
      </c>
      <c r="E201" s="28" t="s">
        <v>300</v>
      </c>
      <c r="F201" s="26">
        <v>2</v>
      </c>
      <c r="G201" s="26"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26">
        <v>0</v>
      </c>
      <c r="N201" s="26">
        <v>5</v>
      </c>
      <c r="O201" s="29">
        <f t="shared" si="5"/>
        <v>7</v>
      </c>
      <c r="P201" s="1"/>
    </row>
    <row r="202" spans="1:16" ht="15" customHeight="1">
      <c r="A202" s="52">
        <v>190</v>
      </c>
      <c r="B202" s="27" t="s">
        <v>317</v>
      </c>
      <c r="C202" s="28" t="s">
        <v>30</v>
      </c>
      <c r="D202" s="28" t="s">
        <v>277</v>
      </c>
      <c r="E202" s="28" t="s">
        <v>300</v>
      </c>
      <c r="F202" s="26">
        <v>0</v>
      </c>
      <c r="G202" s="26">
        <v>0</v>
      </c>
      <c r="H202" s="26">
        <v>0</v>
      </c>
      <c r="I202" s="26">
        <v>5</v>
      </c>
      <c r="J202" s="26">
        <v>0</v>
      </c>
      <c r="K202" s="26">
        <v>0</v>
      </c>
      <c r="L202" s="26">
        <v>0</v>
      </c>
      <c r="M202" s="26">
        <v>2</v>
      </c>
      <c r="N202" s="26">
        <v>0</v>
      </c>
      <c r="O202" s="29">
        <f t="shared" si="5"/>
        <v>7</v>
      </c>
      <c r="P202" s="1"/>
    </row>
    <row r="203" spans="1:16" ht="15" customHeight="1">
      <c r="A203" s="52">
        <v>191</v>
      </c>
      <c r="B203" s="27" t="s">
        <v>332</v>
      </c>
      <c r="C203" s="28" t="s">
        <v>34</v>
      </c>
      <c r="D203" s="28" t="s">
        <v>277</v>
      </c>
      <c r="E203" s="28" t="s">
        <v>319</v>
      </c>
      <c r="F203" s="26">
        <v>2</v>
      </c>
      <c r="G203" s="26">
        <v>3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2</v>
      </c>
      <c r="N203" s="26">
        <v>0</v>
      </c>
      <c r="O203" s="29">
        <f t="shared" si="5"/>
        <v>7</v>
      </c>
      <c r="P203" s="1"/>
    </row>
    <row r="204" spans="1:16" ht="15" customHeight="1">
      <c r="A204" s="52">
        <v>192</v>
      </c>
      <c r="B204" s="27" t="s">
        <v>348</v>
      </c>
      <c r="C204" s="28" t="s">
        <v>75</v>
      </c>
      <c r="D204" s="28" t="s">
        <v>340</v>
      </c>
      <c r="E204" s="28" t="s">
        <v>349</v>
      </c>
      <c r="F204" s="26">
        <v>2</v>
      </c>
      <c r="G204" s="26">
        <v>3</v>
      </c>
      <c r="H204" s="26">
        <v>0</v>
      </c>
      <c r="I204" s="26">
        <v>0</v>
      </c>
      <c r="J204" s="26">
        <v>0</v>
      </c>
      <c r="K204" s="26">
        <v>0</v>
      </c>
      <c r="L204" s="26">
        <v>0</v>
      </c>
      <c r="M204" s="26">
        <v>2</v>
      </c>
      <c r="N204" s="26">
        <v>0</v>
      </c>
      <c r="O204" s="29">
        <f t="shared" si="5"/>
        <v>7</v>
      </c>
      <c r="P204" s="1"/>
    </row>
    <row r="205" spans="1:16" ht="15" customHeight="1">
      <c r="A205" s="52">
        <v>193</v>
      </c>
      <c r="B205" s="27" t="s">
        <v>350</v>
      </c>
      <c r="C205" s="28" t="s">
        <v>75</v>
      </c>
      <c r="D205" s="28" t="s">
        <v>340</v>
      </c>
      <c r="E205" s="28" t="s">
        <v>349</v>
      </c>
      <c r="F205" s="26">
        <v>2</v>
      </c>
      <c r="G205" s="26">
        <v>3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6">
        <v>2</v>
      </c>
      <c r="N205" s="26">
        <v>0</v>
      </c>
      <c r="O205" s="29">
        <f t="shared" si="5"/>
        <v>7</v>
      </c>
      <c r="P205" s="1"/>
    </row>
    <row r="206" spans="1:16" ht="15" customHeight="1">
      <c r="A206" s="52">
        <v>194</v>
      </c>
      <c r="B206" s="27" t="s">
        <v>352</v>
      </c>
      <c r="C206" s="28" t="s">
        <v>75</v>
      </c>
      <c r="D206" s="28" t="s">
        <v>340</v>
      </c>
      <c r="E206" s="28" t="s">
        <v>349</v>
      </c>
      <c r="F206" s="26">
        <v>2</v>
      </c>
      <c r="G206" s="26">
        <v>3</v>
      </c>
      <c r="H206" s="26">
        <v>0</v>
      </c>
      <c r="I206" s="26">
        <v>0</v>
      </c>
      <c r="J206" s="26">
        <v>0</v>
      </c>
      <c r="K206" s="26">
        <v>0</v>
      </c>
      <c r="L206" s="26">
        <v>0</v>
      </c>
      <c r="M206" s="26">
        <v>2</v>
      </c>
      <c r="N206" s="26">
        <v>0</v>
      </c>
      <c r="O206" s="29">
        <f t="shared" si="5"/>
        <v>7</v>
      </c>
      <c r="P206" s="1"/>
    </row>
    <row r="207" spans="1:16" ht="15" customHeight="1">
      <c r="A207" s="52">
        <v>195</v>
      </c>
      <c r="B207" s="27" t="s">
        <v>359</v>
      </c>
      <c r="C207" s="28" t="s">
        <v>24</v>
      </c>
      <c r="D207" s="28" t="s">
        <v>360</v>
      </c>
      <c r="E207" s="28" t="s">
        <v>361</v>
      </c>
      <c r="F207" s="26">
        <v>2</v>
      </c>
      <c r="G207" s="26">
        <v>3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26">
        <v>2</v>
      </c>
      <c r="N207" s="26">
        <v>0</v>
      </c>
      <c r="O207" s="29">
        <f t="shared" si="5"/>
        <v>7</v>
      </c>
      <c r="P207" s="1"/>
    </row>
    <row r="208" spans="1:16" ht="15" customHeight="1">
      <c r="A208" s="52">
        <v>196</v>
      </c>
      <c r="B208" s="27" t="s">
        <v>374</v>
      </c>
      <c r="C208" s="28" t="s">
        <v>375</v>
      </c>
      <c r="D208" s="28" t="s">
        <v>360</v>
      </c>
      <c r="E208" s="28" t="s">
        <v>376</v>
      </c>
      <c r="F208" s="26">
        <v>2</v>
      </c>
      <c r="G208" s="26">
        <v>3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26">
        <v>2</v>
      </c>
      <c r="N208" s="26">
        <v>0</v>
      </c>
      <c r="O208" s="29">
        <f t="shared" si="5"/>
        <v>7</v>
      </c>
      <c r="P208" s="1"/>
    </row>
    <row r="209" spans="1:16" ht="15" customHeight="1">
      <c r="A209" s="52">
        <v>197</v>
      </c>
      <c r="B209" s="27" t="s">
        <v>383</v>
      </c>
      <c r="C209" s="28" t="s">
        <v>38</v>
      </c>
      <c r="D209" s="28" t="s">
        <v>360</v>
      </c>
      <c r="E209" s="28" t="s">
        <v>384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5</v>
      </c>
      <c r="L209" s="26">
        <v>0</v>
      </c>
      <c r="M209" s="26">
        <v>2</v>
      </c>
      <c r="N209" s="26">
        <v>0</v>
      </c>
      <c r="O209" s="29">
        <f t="shared" si="5"/>
        <v>7</v>
      </c>
      <c r="P209" s="1"/>
    </row>
    <row r="210" spans="1:16" ht="15" customHeight="1">
      <c r="A210" s="52">
        <v>198</v>
      </c>
      <c r="B210" s="27" t="s">
        <v>388</v>
      </c>
      <c r="C210" s="28" t="s">
        <v>389</v>
      </c>
      <c r="D210" s="28" t="s">
        <v>360</v>
      </c>
      <c r="E210" s="28" t="s">
        <v>390</v>
      </c>
      <c r="F210" s="26">
        <v>0</v>
      </c>
      <c r="G210" s="26">
        <v>0</v>
      </c>
      <c r="H210" s="26">
        <v>0</v>
      </c>
      <c r="I210" s="26">
        <v>0</v>
      </c>
      <c r="J210" s="26">
        <v>5</v>
      </c>
      <c r="K210" s="26">
        <v>0</v>
      </c>
      <c r="L210" s="26">
        <v>0</v>
      </c>
      <c r="M210" s="26">
        <v>2</v>
      </c>
      <c r="N210" s="26">
        <v>0</v>
      </c>
      <c r="O210" s="29">
        <f t="shared" si="5"/>
        <v>7</v>
      </c>
      <c r="P210" s="1"/>
    </row>
    <row r="211" spans="1:16" ht="15" customHeight="1">
      <c r="A211" s="52">
        <v>199</v>
      </c>
      <c r="B211" s="27" t="s">
        <v>394</v>
      </c>
      <c r="C211" s="28" t="s">
        <v>392</v>
      </c>
      <c r="D211" s="28" t="s">
        <v>360</v>
      </c>
      <c r="E211" s="28" t="s">
        <v>393</v>
      </c>
      <c r="F211" s="26">
        <v>2</v>
      </c>
      <c r="G211" s="26">
        <v>0</v>
      </c>
      <c r="H211" s="26">
        <v>0</v>
      </c>
      <c r="I211" s="26">
        <v>0</v>
      </c>
      <c r="J211" s="26">
        <v>0</v>
      </c>
      <c r="K211" s="26">
        <v>5</v>
      </c>
      <c r="L211" s="26">
        <v>0</v>
      </c>
      <c r="M211" s="26">
        <v>0</v>
      </c>
      <c r="N211" s="26">
        <v>0</v>
      </c>
      <c r="O211" s="29">
        <f t="shared" si="5"/>
        <v>7</v>
      </c>
      <c r="P211" s="1"/>
    </row>
    <row r="212" spans="1:16" ht="15" customHeight="1">
      <c r="A212" s="52">
        <v>200</v>
      </c>
      <c r="B212" s="27" t="s">
        <v>395</v>
      </c>
      <c r="C212" s="28" t="s">
        <v>392</v>
      </c>
      <c r="D212" s="28" t="s">
        <v>360</v>
      </c>
      <c r="E212" s="28" t="s">
        <v>393</v>
      </c>
      <c r="F212" s="26">
        <v>2</v>
      </c>
      <c r="G212" s="26">
        <v>3</v>
      </c>
      <c r="H212" s="26">
        <v>0</v>
      </c>
      <c r="I212" s="26">
        <v>0</v>
      </c>
      <c r="J212" s="26">
        <v>0</v>
      </c>
      <c r="K212" s="26">
        <v>0</v>
      </c>
      <c r="L212" s="26">
        <v>0</v>
      </c>
      <c r="M212" s="26">
        <v>2</v>
      </c>
      <c r="N212" s="26">
        <v>0</v>
      </c>
      <c r="O212" s="29">
        <f t="shared" si="5"/>
        <v>7</v>
      </c>
      <c r="P212" s="1"/>
    </row>
    <row r="213" spans="1:16" ht="15" customHeight="1">
      <c r="A213" s="52">
        <v>201</v>
      </c>
      <c r="B213" s="27" t="s">
        <v>401</v>
      </c>
      <c r="C213" s="28">
        <v>4</v>
      </c>
      <c r="D213" s="28" t="s">
        <v>399</v>
      </c>
      <c r="E213" s="28" t="s">
        <v>400</v>
      </c>
      <c r="F213" s="26">
        <v>0</v>
      </c>
      <c r="G213" s="26">
        <v>0</v>
      </c>
      <c r="H213" s="26">
        <v>0</v>
      </c>
      <c r="I213" s="26">
        <v>0</v>
      </c>
      <c r="J213" s="26">
        <v>0</v>
      </c>
      <c r="K213" s="26">
        <v>0</v>
      </c>
      <c r="L213" s="26">
        <v>0</v>
      </c>
      <c r="M213" s="26">
        <v>2</v>
      </c>
      <c r="N213" s="26">
        <v>5</v>
      </c>
      <c r="O213" s="29">
        <f t="shared" si="5"/>
        <v>7</v>
      </c>
      <c r="P213" s="1"/>
    </row>
    <row r="214" spans="1:16" ht="15" customHeight="1">
      <c r="A214" s="52">
        <v>202</v>
      </c>
      <c r="B214" s="27" t="s">
        <v>411</v>
      </c>
      <c r="C214" s="28">
        <v>4</v>
      </c>
      <c r="D214" s="28" t="s">
        <v>407</v>
      </c>
      <c r="E214" s="28" t="s">
        <v>408</v>
      </c>
      <c r="F214" s="26">
        <v>2</v>
      </c>
      <c r="G214" s="26">
        <v>0</v>
      </c>
      <c r="H214" s="26">
        <v>0</v>
      </c>
      <c r="I214" s="26">
        <v>0</v>
      </c>
      <c r="J214" s="26">
        <v>0</v>
      </c>
      <c r="K214" s="26">
        <v>0</v>
      </c>
      <c r="L214" s="26">
        <v>5</v>
      </c>
      <c r="M214" s="26">
        <v>0</v>
      </c>
      <c r="N214" s="26">
        <v>0</v>
      </c>
      <c r="O214" s="29">
        <f t="shared" si="5"/>
        <v>7</v>
      </c>
      <c r="P214" s="1"/>
    </row>
    <row r="215" spans="1:16" ht="15" customHeight="1">
      <c r="A215" s="52">
        <v>203</v>
      </c>
      <c r="B215" s="76" t="s">
        <v>192</v>
      </c>
      <c r="C215" s="28" t="s">
        <v>34</v>
      </c>
      <c r="D215" s="28" t="s">
        <v>144</v>
      </c>
      <c r="E215" s="28" t="s">
        <v>190</v>
      </c>
      <c r="F215" s="26">
        <v>2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5</v>
      </c>
      <c r="N215" s="26">
        <v>0</v>
      </c>
      <c r="O215" s="29">
        <f t="shared" si="5"/>
        <v>7</v>
      </c>
      <c r="P215" s="1"/>
    </row>
    <row r="216" spans="1:16" ht="15" customHeight="1">
      <c r="A216" s="52">
        <v>204</v>
      </c>
      <c r="B216" s="27" t="s">
        <v>135</v>
      </c>
      <c r="C216" s="28" t="s">
        <v>75</v>
      </c>
      <c r="D216" s="28" t="s">
        <v>110</v>
      </c>
      <c r="E216" s="28" t="s">
        <v>128</v>
      </c>
      <c r="F216" s="26">
        <v>0</v>
      </c>
      <c r="G216" s="26">
        <v>0</v>
      </c>
      <c r="H216" s="26">
        <v>0</v>
      </c>
      <c r="I216" s="26">
        <v>0</v>
      </c>
      <c r="J216" s="26">
        <v>0</v>
      </c>
      <c r="K216" s="26">
        <v>4</v>
      </c>
      <c r="L216" s="26">
        <v>0</v>
      </c>
      <c r="M216" s="26">
        <v>2</v>
      </c>
      <c r="N216" s="26">
        <v>0</v>
      </c>
      <c r="O216" s="29">
        <f t="shared" si="5"/>
        <v>6</v>
      </c>
      <c r="P216" s="1"/>
    </row>
    <row r="217" spans="1:16" ht="15" customHeight="1">
      <c r="A217" s="52">
        <v>205</v>
      </c>
      <c r="B217" s="27" t="s">
        <v>146</v>
      </c>
      <c r="C217" s="28" t="s">
        <v>24</v>
      </c>
      <c r="D217" s="28" t="s">
        <v>144</v>
      </c>
      <c r="E217" s="28" t="s">
        <v>145</v>
      </c>
      <c r="F217" s="26">
        <v>0</v>
      </c>
      <c r="G217" s="26">
        <v>0</v>
      </c>
      <c r="H217" s="26">
        <v>0</v>
      </c>
      <c r="I217" s="26">
        <v>0</v>
      </c>
      <c r="J217" s="26">
        <v>0</v>
      </c>
      <c r="K217" s="26">
        <v>0</v>
      </c>
      <c r="L217" s="26">
        <v>0</v>
      </c>
      <c r="M217" s="26">
        <v>1</v>
      </c>
      <c r="N217" s="26">
        <v>5</v>
      </c>
      <c r="O217" s="29">
        <f t="shared" si="5"/>
        <v>6</v>
      </c>
      <c r="P217" s="1"/>
    </row>
    <row r="218" spans="1:16" ht="15" customHeight="1">
      <c r="A218" s="52">
        <v>206</v>
      </c>
      <c r="B218" s="27" t="s">
        <v>270</v>
      </c>
      <c r="C218" s="28" t="s">
        <v>75</v>
      </c>
      <c r="D218" s="28" t="s">
        <v>258</v>
      </c>
      <c r="E218" s="28" t="s">
        <v>265</v>
      </c>
      <c r="F218" s="26">
        <v>0</v>
      </c>
      <c r="G218" s="26">
        <v>0</v>
      </c>
      <c r="H218" s="26">
        <v>0</v>
      </c>
      <c r="I218" s="26">
        <v>4</v>
      </c>
      <c r="J218" s="26">
        <v>0</v>
      </c>
      <c r="K218" s="26">
        <v>0</v>
      </c>
      <c r="L218" s="26">
        <v>0</v>
      </c>
      <c r="M218" s="26">
        <v>2</v>
      </c>
      <c r="N218" s="26">
        <v>0</v>
      </c>
      <c r="O218" s="29">
        <f t="shared" si="5"/>
        <v>6</v>
      </c>
      <c r="P218" s="1"/>
    </row>
    <row r="219" spans="1:16" ht="15" customHeight="1">
      <c r="A219" s="52">
        <v>207</v>
      </c>
      <c r="B219" s="27" t="s">
        <v>23</v>
      </c>
      <c r="C219" s="28" t="s">
        <v>24</v>
      </c>
      <c r="D219" s="28" t="s">
        <v>25</v>
      </c>
      <c r="E219" s="28" t="s">
        <v>26</v>
      </c>
      <c r="F219" s="26">
        <v>2</v>
      </c>
      <c r="G219" s="26">
        <v>0</v>
      </c>
      <c r="H219" s="26">
        <v>0</v>
      </c>
      <c r="I219" s="26">
        <v>0</v>
      </c>
      <c r="J219" s="26">
        <v>0</v>
      </c>
      <c r="K219" s="26">
        <v>1</v>
      </c>
      <c r="L219" s="26">
        <v>0</v>
      </c>
      <c r="M219" s="26">
        <v>2</v>
      </c>
      <c r="N219" s="26">
        <v>0</v>
      </c>
      <c r="O219" s="29">
        <f t="shared" si="5"/>
        <v>5</v>
      </c>
      <c r="P219" s="1"/>
    </row>
    <row r="220" spans="1:16" ht="15" customHeight="1">
      <c r="A220" s="52">
        <v>208</v>
      </c>
      <c r="B220" s="27" t="s">
        <v>40</v>
      </c>
      <c r="C220" s="28" t="s">
        <v>38</v>
      </c>
      <c r="D220" s="28" t="s">
        <v>25</v>
      </c>
      <c r="E220" s="28" t="s">
        <v>39</v>
      </c>
      <c r="F220" s="26">
        <v>0</v>
      </c>
      <c r="G220" s="26">
        <v>0</v>
      </c>
      <c r="H220" s="26">
        <v>0</v>
      </c>
      <c r="I220" s="26">
        <v>0</v>
      </c>
      <c r="J220" s="26">
        <v>0</v>
      </c>
      <c r="K220" s="26">
        <v>3</v>
      </c>
      <c r="L220" s="26">
        <v>0</v>
      </c>
      <c r="M220" s="26">
        <v>2</v>
      </c>
      <c r="N220" s="26">
        <v>0</v>
      </c>
      <c r="O220" s="29">
        <f t="shared" si="5"/>
        <v>5</v>
      </c>
      <c r="P220" s="1"/>
    </row>
    <row r="221" spans="1:16" ht="15" customHeight="1">
      <c r="A221" s="52">
        <v>209</v>
      </c>
      <c r="B221" s="27" t="s">
        <v>48</v>
      </c>
      <c r="C221" s="28" t="s">
        <v>38</v>
      </c>
      <c r="D221" s="28" t="s">
        <v>44</v>
      </c>
      <c r="E221" s="28" t="s">
        <v>45</v>
      </c>
      <c r="F221" s="26">
        <v>2</v>
      </c>
      <c r="G221" s="26">
        <v>0</v>
      </c>
      <c r="H221" s="26">
        <v>0</v>
      </c>
      <c r="I221" s="26">
        <v>0</v>
      </c>
      <c r="J221" s="26">
        <v>0</v>
      </c>
      <c r="K221" s="26">
        <v>1</v>
      </c>
      <c r="L221" s="26">
        <v>0</v>
      </c>
      <c r="M221" s="26">
        <v>2</v>
      </c>
      <c r="N221" s="26">
        <v>0</v>
      </c>
      <c r="O221" s="29">
        <f t="shared" si="5"/>
        <v>5</v>
      </c>
      <c r="P221" s="1"/>
    </row>
    <row r="222" spans="1:16" ht="15" customHeight="1">
      <c r="A222" s="52">
        <v>210</v>
      </c>
      <c r="B222" s="27" t="s">
        <v>50</v>
      </c>
      <c r="C222" s="28" t="s">
        <v>38</v>
      </c>
      <c r="D222" s="28" t="s">
        <v>44</v>
      </c>
      <c r="E222" s="28" t="s">
        <v>45</v>
      </c>
      <c r="F222" s="26">
        <v>2</v>
      </c>
      <c r="G222" s="26">
        <v>0</v>
      </c>
      <c r="H222" s="26">
        <v>0</v>
      </c>
      <c r="I222" s="26">
        <v>1</v>
      </c>
      <c r="J222" s="26">
        <v>0</v>
      </c>
      <c r="K222" s="26">
        <v>0</v>
      </c>
      <c r="L222" s="26">
        <v>0</v>
      </c>
      <c r="M222" s="26">
        <v>2</v>
      </c>
      <c r="N222" s="26">
        <v>0</v>
      </c>
      <c r="O222" s="29">
        <f t="shared" si="5"/>
        <v>5</v>
      </c>
      <c r="P222" s="1"/>
    </row>
    <row r="223" spans="1:16" ht="15" customHeight="1">
      <c r="A223" s="52">
        <v>211</v>
      </c>
      <c r="B223" s="27" t="s">
        <v>68</v>
      </c>
      <c r="C223" s="28" t="s">
        <v>34</v>
      </c>
      <c r="D223" s="28" t="s">
        <v>44</v>
      </c>
      <c r="E223" s="28" t="s">
        <v>54</v>
      </c>
      <c r="F223" s="26">
        <v>0</v>
      </c>
      <c r="G223" s="26">
        <v>0</v>
      </c>
      <c r="H223" s="26">
        <v>0</v>
      </c>
      <c r="I223" s="26">
        <v>0</v>
      </c>
      <c r="J223" s="26">
        <v>0</v>
      </c>
      <c r="K223" s="26">
        <v>3</v>
      </c>
      <c r="L223" s="26">
        <v>0</v>
      </c>
      <c r="M223" s="26">
        <v>2</v>
      </c>
      <c r="N223" s="26">
        <v>0</v>
      </c>
      <c r="O223" s="29">
        <f t="shared" si="5"/>
        <v>5</v>
      </c>
      <c r="P223" s="1"/>
    </row>
    <row r="224" spans="1:16" ht="15" customHeight="1">
      <c r="A224" s="52">
        <v>212</v>
      </c>
      <c r="B224" s="27" t="s">
        <v>116</v>
      </c>
      <c r="C224" s="28" t="s">
        <v>87</v>
      </c>
      <c r="D224" s="28" t="s">
        <v>110</v>
      </c>
      <c r="E224" s="28" t="s">
        <v>111</v>
      </c>
      <c r="F224" s="26">
        <v>0</v>
      </c>
      <c r="G224" s="26">
        <v>0</v>
      </c>
      <c r="H224" s="26">
        <v>0</v>
      </c>
      <c r="I224" s="26">
        <v>0</v>
      </c>
      <c r="J224" s="26">
        <v>0</v>
      </c>
      <c r="K224" s="26">
        <v>3</v>
      </c>
      <c r="L224" s="26">
        <v>0</v>
      </c>
      <c r="M224" s="26">
        <v>2</v>
      </c>
      <c r="N224" s="26">
        <v>0</v>
      </c>
      <c r="O224" s="29">
        <f t="shared" si="5"/>
        <v>5</v>
      </c>
      <c r="P224" s="1"/>
    </row>
    <row r="225" spans="1:16" ht="15" customHeight="1">
      <c r="A225" s="52">
        <v>213</v>
      </c>
      <c r="B225" s="27" t="s">
        <v>138</v>
      </c>
      <c r="C225" s="28" t="s">
        <v>75</v>
      </c>
      <c r="D225" s="28" t="s">
        <v>110</v>
      </c>
      <c r="E225" s="28" t="s">
        <v>128</v>
      </c>
      <c r="F225" s="26">
        <v>0</v>
      </c>
      <c r="G225" s="26">
        <v>0</v>
      </c>
      <c r="H225" s="26">
        <v>0</v>
      </c>
      <c r="I225" s="26">
        <v>0</v>
      </c>
      <c r="J225" s="26">
        <v>0</v>
      </c>
      <c r="K225" s="26">
        <v>0</v>
      </c>
      <c r="L225" s="26">
        <v>0</v>
      </c>
      <c r="M225" s="26">
        <v>0</v>
      </c>
      <c r="N225" s="26">
        <v>5</v>
      </c>
      <c r="O225" s="29">
        <f t="shared" si="5"/>
        <v>5</v>
      </c>
      <c r="P225" s="1"/>
    </row>
    <row r="226" spans="1:16" ht="15" customHeight="1">
      <c r="A226" s="52">
        <v>214</v>
      </c>
      <c r="B226" s="27" t="s">
        <v>178</v>
      </c>
      <c r="C226" s="28" t="s">
        <v>30</v>
      </c>
      <c r="D226" s="28" t="s">
        <v>144</v>
      </c>
      <c r="E226" s="28" t="s">
        <v>169</v>
      </c>
      <c r="F226" s="26">
        <v>2</v>
      </c>
      <c r="G226" s="26">
        <v>0</v>
      </c>
      <c r="H226" s="26">
        <v>0</v>
      </c>
      <c r="I226" s="26">
        <v>1</v>
      </c>
      <c r="J226" s="26">
        <v>0</v>
      </c>
      <c r="K226" s="26">
        <v>0</v>
      </c>
      <c r="L226" s="26">
        <v>0</v>
      </c>
      <c r="M226" s="26">
        <v>2</v>
      </c>
      <c r="N226" s="26">
        <v>0</v>
      </c>
      <c r="O226" s="29">
        <f t="shared" si="5"/>
        <v>5</v>
      </c>
      <c r="P226" s="1"/>
    </row>
    <row r="227" spans="1:16" ht="15" customHeight="1">
      <c r="A227" s="52">
        <v>215</v>
      </c>
      <c r="B227" s="27" t="s">
        <v>185</v>
      </c>
      <c r="C227" s="28" t="s">
        <v>30</v>
      </c>
      <c r="D227" s="28" t="s">
        <v>144</v>
      </c>
      <c r="E227" s="28" t="s">
        <v>169</v>
      </c>
      <c r="F227" s="26">
        <v>2</v>
      </c>
      <c r="G227" s="26">
        <v>0</v>
      </c>
      <c r="H227" s="26">
        <v>0</v>
      </c>
      <c r="I227" s="26">
        <v>1</v>
      </c>
      <c r="J227" s="26">
        <v>0</v>
      </c>
      <c r="K227" s="26">
        <v>0</v>
      </c>
      <c r="L227" s="26">
        <v>0</v>
      </c>
      <c r="M227" s="26">
        <v>2</v>
      </c>
      <c r="N227" s="26">
        <v>0</v>
      </c>
      <c r="O227" s="29">
        <f t="shared" si="5"/>
        <v>5</v>
      </c>
      <c r="P227" s="1"/>
    </row>
    <row r="228" spans="1:16" ht="15" customHeight="1">
      <c r="A228" s="52">
        <v>216</v>
      </c>
      <c r="B228" s="27" t="s">
        <v>219</v>
      </c>
      <c r="C228" s="28" t="s">
        <v>87</v>
      </c>
      <c r="D228" s="28" t="s">
        <v>216</v>
      </c>
      <c r="E228" s="28" t="s">
        <v>217</v>
      </c>
      <c r="F228" s="26">
        <v>0</v>
      </c>
      <c r="G228" s="26">
        <v>3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26">
        <v>2</v>
      </c>
      <c r="N228" s="26">
        <v>0</v>
      </c>
      <c r="O228" s="29">
        <f t="shared" si="5"/>
        <v>5</v>
      </c>
      <c r="P228" s="1"/>
    </row>
    <row r="229" spans="1:16" ht="15" customHeight="1">
      <c r="A229" s="52">
        <v>217</v>
      </c>
      <c r="B229" s="27" t="s">
        <v>227</v>
      </c>
      <c r="C229" s="28" t="s">
        <v>87</v>
      </c>
      <c r="D229" s="28" t="s">
        <v>216</v>
      </c>
      <c r="E229" s="28" t="s">
        <v>217</v>
      </c>
      <c r="F229" s="26">
        <v>0</v>
      </c>
      <c r="G229" s="26">
        <v>0</v>
      </c>
      <c r="H229" s="26">
        <v>0</v>
      </c>
      <c r="I229" s="26">
        <v>0</v>
      </c>
      <c r="J229" s="26">
        <v>0</v>
      </c>
      <c r="K229" s="26">
        <v>5</v>
      </c>
      <c r="L229" s="26">
        <v>0</v>
      </c>
      <c r="M229" s="26">
        <v>0</v>
      </c>
      <c r="N229" s="26">
        <v>0</v>
      </c>
      <c r="O229" s="29">
        <f t="shared" si="5"/>
        <v>5</v>
      </c>
      <c r="P229" s="1"/>
    </row>
    <row r="230" spans="1:16" ht="15" customHeight="1">
      <c r="A230" s="52">
        <v>218</v>
      </c>
      <c r="B230" s="27" t="s">
        <v>247</v>
      </c>
      <c r="C230" s="28" t="s">
        <v>75</v>
      </c>
      <c r="D230" s="28" t="s">
        <v>240</v>
      </c>
      <c r="E230" s="28" t="s">
        <v>245</v>
      </c>
      <c r="F230" s="26">
        <v>0</v>
      </c>
      <c r="G230" s="26">
        <v>0</v>
      </c>
      <c r="H230" s="26">
        <v>1</v>
      </c>
      <c r="I230" s="26">
        <v>0</v>
      </c>
      <c r="J230" s="26">
        <v>0</v>
      </c>
      <c r="K230" s="26">
        <v>1</v>
      </c>
      <c r="L230" s="26">
        <v>1</v>
      </c>
      <c r="M230" s="26">
        <v>2</v>
      </c>
      <c r="N230" s="26">
        <v>0</v>
      </c>
      <c r="O230" s="29">
        <f t="shared" si="5"/>
        <v>5</v>
      </c>
      <c r="P230" s="1"/>
    </row>
    <row r="231" spans="1:16" ht="15" customHeight="1">
      <c r="A231" s="52">
        <v>219</v>
      </c>
      <c r="B231" s="27" t="s">
        <v>252</v>
      </c>
      <c r="C231" s="28" t="s">
        <v>236</v>
      </c>
      <c r="D231" s="28" t="s">
        <v>240</v>
      </c>
      <c r="E231" s="28" t="s">
        <v>250</v>
      </c>
      <c r="F231" s="26">
        <v>0</v>
      </c>
      <c r="G231" s="26">
        <v>0</v>
      </c>
      <c r="H231" s="26">
        <v>0</v>
      </c>
      <c r="I231" s="26">
        <v>0</v>
      </c>
      <c r="J231" s="26">
        <v>0</v>
      </c>
      <c r="K231" s="26">
        <v>3</v>
      </c>
      <c r="L231" s="26">
        <v>0</v>
      </c>
      <c r="M231" s="26">
        <v>2</v>
      </c>
      <c r="N231" s="26">
        <v>0</v>
      </c>
      <c r="O231" s="29">
        <f t="shared" si="5"/>
        <v>5</v>
      </c>
      <c r="P231" s="1"/>
    </row>
    <row r="232" spans="1:16" ht="15" customHeight="1">
      <c r="A232" s="52">
        <v>220</v>
      </c>
      <c r="B232" s="27" t="s">
        <v>264</v>
      </c>
      <c r="C232" s="28" t="s">
        <v>75</v>
      </c>
      <c r="D232" s="28" t="s">
        <v>258</v>
      </c>
      <c r="E232" s="28" t="s">
        <v>265</v>
      </c>
      <c r="F232" s="26">
        <v>0</v>
      </c>
      <c r="G232" s="26">
        <v>3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26">
        <v>2</v>
      </c>
      <c r="N232" s="26">
        <v>0</v>
      </c>
      <c r="O232" s="29">
        <f t="shared" si="5"/>
        <v>5</v>
      </c>
      <c r="P232" s="1"/>
    </row>
    <row r="233" spans="1:16" ht="15" customHeight="1">
      <c r="A233" s="52">
        <v>221</v>
      </c>
      <c r="B233" s="27" t="s">
        <v>273</v>
      </c>
      <c r="C233" s="28" t="s">
        <v>236</v>
      </c>
      <c r="D233" s="28" t="s">
        <v>258</v>
      </c>
      <c r="E233" s="28" t="s">
        <v>271</v>
      </c>
      <c r="F233" s="26">
        <v>2</v>
      </c>
      <c r="G233" s="26">
        <v>3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9">
        <f t="shared" si="5"/>
        <v>5</v>
      </c>
      <c r="P233" s="1"/>
    </row>
    <row r="234" spans="1:16" ht="15" customHeight="1">
      <c r="A234" s="52">
        <v>222</v>
      </c>
      <c r="B234" s="27" t="s">
        <v>313</v>
      </c>
      <c r="C234" s="28" t="s">
        <v>30</v>
      </c>
      <c r="D234" s="28" t="s">
        <v>277</v>
      </c>
      <c r="E234" s="28" t="s">
        <v>300</v>
      </c>
      <c r="F234" s="26">
        <v>2</v>
      </c>
      <c r="G234" s="26">
        <v>0</v>
      </c>
      <c r="H234" s="26">
        <v>0</v>
      </c>
      <c r="I234" s="26">
        <v>0</v>
      </c>
      <c r="J234" s="26">
        <v>0</v>
      </c>
      <c r="K234" s="26">
        <v>1</v>
      </c>
      <c r="L234" s="26">
        <v>0</v>
      </c>
      <c r="M234" s="26">
        <v>2</v>
      </c>
      <c r="N234" s="26">
        <v>0</v>
      </c>
      <c r="O234" s="29">
        <f aca="true" t="shared" si="6" ref="O234:O297">SUM(F234:N234)</f>
        <v>5</v>
      </c>
      <c r="P234" s="1"/>
    </row>
    <row r="235" spans="1:16" ht="15" customHeight="1">
      <c r="A235" s="52">
        <v>223</v>
      </c>
      <c r="B235" s="27" t="s">
        <v>324</v>
      </c>
      <c r="C235" s="28" t="s">
        <v>34</v>
      </c>
      <c r="D235" s="28" t="s">
        <v>277</v>
      </c>
      <c r="E235" s="28" t="s">
        <v>319</v>
      </c>
      <c r="F235" s="26">
        <v>2</v>
      </c>
      <c r="G235" s="26">
        <v>3</v>
      </c>
      <c r="H235" s="26">
        <v>0</v>
      </c>
      <c r="I235" s="26">
        <v>0</v>
      </c>
      <c r="J235" s="26">
        <v>0</v>
      </c>
      <c r="K235" s="26">
        <v>0</v>
      </c>
      <c r="L235" s="26">
        <v>0</v>
      </c>
      <c r="M235" s="26">
        <v>0</v>
      </c>
      <c r="N235" s="26">
        <v>0</v>
      </c>
      <c r="O235" s="29">
        <f t="shared" si="6"/>
        <v>5</v>
      </c>
      <c r="P235" s="1"/>
    </row>
    <row r="236" spans="1:16" ht="15" customHeight="1">
      <c r="A236" s="52">
        <v>224</v>
      </c>
      <c r="B236" s="27" t="s">
        <v>334</v>
      </c>
      <c r="C236" s="28" t="s">
        <v>34</v>
      </c>
      <c r="D236" s="28" t="s">
        <v>277</v>
      </c>
      <c r="E236" s="28" t="s">
        <v>319</v>
      </c>
      <c r="F236" s="26">
        <v>2</v>
      </c>
      <c r="G236" s="26">
        <v>3</v>
      </c>
      <c r="H236" s="26">
        <v>0</v>
      </c>
      <c r="I236" s="26">
        <v>0</v>
      </c>
      <c r="J236" s="26">
        <v>0</v>
      </c>
      <c r="K236" s="26">
        <v>0</v>
      </c>
      <c r="L236" s="26">
        <v>0</v>
      </c>
      <c r="M236" s="26">
        <v>0</v>
      </c>
      <c r="N236" s="26">
        <v>0</v>
      </c>
      <c r="O236" s="29">
        <f t="shared" si="6"/>
        <v>5</v>
      </c>
      <c r="P236" s="1"/>
    </row>
    <row r="237" spans="1:16" ht="15" customHeight="1">
      <c r="A237" s="52">
        <v>225</v>
      </c>
      <c r="B237" s="27" t="s">
        <v>337</v>
      </c>
      <c r="C237" s="28" t="s">
        <v>34</v>
      </c>
      <c r="D237" s="28" t="s">
        <v>277</v>
      </c>
      <c r="E237" s="28" t="s">
        <v>319</v>
      </c>
      <c r="F237" s="26">
        <v>2</v>
      </c>
      <c r="G237" s="26">
        <v>3</v>
      </c>
      <c r="H237" s="26">
        <v>0</v>
      </c>
      <c r="I237" s="26">
        <v>0</v>
      </c>
      <c r="J237" s="26">
        <v>0</v>
      </c>
      <c r="K237" s="26">
        <v>0</v>
      </c>
      <c r="L237" s="26">
        <v>0</v>
      </c>
      <c r="M237" s="26">
        <v>0</v>
      </c>
      <c r="N237" s="26">
        <v>0</v>
      </c>
      <c r="O237" s="29">
        <f t="shared" si="6"/>
        <v>5</v>
      </c>
      <c r="P237" s="1"/>
    </row>
    <row r="238" spans="1:16" ht="15" customHeight="1">
      <c r="A238" s="52">
        <v>226</v>
      </c>
      <c r="B238" s="27" t="s">
        <v>43</v>
      </c>
      <c r="C238" s="28" t="s">
        <v>38</v>
      </c>
      <c r="D238" s="28" t="s">
        <v>44</v>
      </c>
      <c r="E238" s="28" t="s">
        <v>45</v>
      </c>
      <c r="F238" s="26">
        <v>2</v>
      </c>
      <c r="G238" s="26">
        <v>0</v>
      </c>
      <c r="H238" s="26">
        <v>0</v>
      </c>
      <c r="I238" s="26">
        <v>0</v>
      </c>
      <c r="J238" s="26">
        <v>0</v>
      </c>
      <c r="K238" s="26">
        <v>0</v>
      </c>
      <c r="L238" s="26">
        <v>0</v>
      </c>
      <c r="M238" s="26">
        <v>2</v>
      </c>
      <c r="N238" s="26">
        <v>0</v>
      </c>
      <c r="O238" s="29">
        <f t="shared" si="6"/>
        <v>4</v>
      </c>
      <c r="P238" s="1"/>
    </row>
    <row r="239" spans="1:16" ht="15" customHeight="1">
      <c r="A239" s="52">
        <v>227</v>
      </c>
      <c r="B239" s="27" t="s">
        <v>51</v>
      </c>
      <c r="C239" s="28" t="s">
        <v>38</v>
      </c>
      <c r="D239" s="28" t="s">
        <v>44</v>
      </c>
      <c r="E239" s="28" t="s">
        <v>45</v>
      </c>
      <c r="F239" s="26">
        <v>2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2</v>
      </c>
      <c r="N239" s="26">
        <v>0</v>
      </c>
      <c r="O239" s="29">
        <f t="shared" si="6"/>
        <v>4</v>
      </c>
      <c r="P239" s="1"/>
    </row>
    <row r="240" spans="1:16" ht="15" customHeight="1">
      <c r="A240" s="52">
        <v>228</v>
      </c>
      <c r="B240" s="27" t="s">
        <v>56</v>
      </c>
      <c r="C240" s="28" t="s">
        <v>34</v>
      </c>
      <c r="D240" s="28" t="s">
        <v>44</v>
      </c>
      <c r="E240" s="28" t="s">
        <v>54</v>
      </c>
      <c r="F240" s="26">
        <v>2</v>
      </c>
      <c r="G240" s="26">
        <v>0</v>
      </c>
      <c r="H240" s="26">
        <v>0</v>
      </c>
      <c r="I240" s="26">
        <v>0</v>
      </c>
      <c r="J240" s="26">
        <v>0</v>
      </c>
      <c r="K240" s="26">
        <v>0</v>
      </c>
      <c r="L240" s="26">
        <v>0</v>
      </c>
      <c r="M240" s="26">
        <v>0</v>
      </c>
      <c r="N240" s="26">
        <v>2</v>
      </c>
      <c r="O240" s="29">
        <f t="shared" si="6"/>
        <v>4</v>
      </c>
      <c r="P240" s="1"/>
    </row>
    <row r="241" spans="1:16" ht="15" customHeight="1">
      <c r="A241" s="52">
        <v>229</v>
      </c>
      <c r="B241" s="27" t="s">
        <v>58</v>
      </c>
      <c r="C241" s="28" t="s">
        <v>34</v>
      </c>
      <c r="D241" s="28" t="s">
        <v>44</v>
      </c>
      <c r="E241" s="28" t="s">
        <v>54</v>
      </c>
      <c r="F241" s="26">
        <v>2</v>
      </c>
      <c r="G241" s="26">
        <v>0</v>
      </c>
      <c r="H241" s="26">
        <v>0</v>
      </c>
      <c r="I241" s="26">
        <v>0</v>
      </c>
      <c r="J241" s="26">
        <v>0</v>
      </c>
      <c r="K241" s="26">
        <v>0</v>
      </c>
      <c r="L241" s="26">
        <v>0</v>
      </c>
      <c r="M241" s="26">
        <v>0</v>
      </c>
      <c r="N241" s="26">
        <v>2</v>
      </c>
      <c r="O241" s="29">
        <f t="shared" si="6"/>
        <v>4</v>
      </c>
      <c r="P241" s="1"/>
    </row>
    <row r="242" spans="1:16" ht="15" customHeight="1">
      <c r="A242" s="52">
        <v>230</v>
      </c>
      <c r="B242" s="27" t="s">
        <v>61</v>
      </c>
      <c r="C242" s="28" t="s">
        <v>34</v>
      </c>
      <c r="D242" s="28" t="s">
        <v>44</v>
      </c>
      <c r="E242" s="28" t="s">
        <v>54</v>
      </c>
      <c r="F242" s="26">
        <v>2</v>
      </c>
      <c r="G242" s="26">
        <v>0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  <c r="M242" s="26">
        <v>2</v>
      </c>
      <c r="N242" s="26">
        <v>0</v>
      </c>
      <c r="O242" s="29">
        <f t="shared" si="6"/>
        <v>4</v>
      </c>
      <c r="P242" s="1"/>
    </row>
    <row r="243" spans="1:16" ht="15" customHeight="1">
      <c r="A243" s="52">
        <v>231</v>
      </c>
      <c r="B243" s="27" t="s">
        <v>67</v>
      </c>
      <c r="C243" s="28" t="s">
        <v>34</v>
      </c>
      <c r="D243" s="28" t="s">
        <v>44</v>
      </c>
      <c r="E243" s="28" t="s">
        <v>54</v>
      </c>
      <c r="F243" s="26">
        <v>2</v>
      </c>
      <c r="G243" s="26">
        <v>0</v>
      </c>
      <c r="H243" s="26">
        <v>0</v>
      </c>
      <c r="I243" s="26">
        <v>0</v>
      </c>
      <c r="J243" s="26">
        <v>0</v>
      </c>
      <c r="K243" s="26">
        <v>0</v>
      </c>
      <c r="L243" s="26">
        <v>0</v>
      </c>
      <c r="M243" s="26">
        <v>0</v>
      </c>
      <c r="N243" s="26">
        <v>2</v>
      </c>
      <c r="O243" s="29">
        <f t="shared" si="6"/>
        <v>4</v>
      </c>
      <c r="P243" s="1"/>
    </row>
    <row r="244" spans="1:16" ht="15" customHeight="1">
      <c r="A244" s="52">
        <v>232</v>
      </c>
      <c r="B244" s="27" t="s">
        <v>78</v>
      </c>
      <c r="C244" s="28" t="s">
        <v>75</v>
      </c>
      <c r="D244" s="28" t="s">
        <v>44</v>
      </c>
      <c r="E244" s="28" t="s">
        <v>76</v>
      </c>
      <c r="F244" s="26">
        <v>2</v>
      </c>
      <c r="G244" s="26"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26">
        <v>2</v>
      </c>
      <c r="N244" s="26">
        <v>0</v>
      </c>
      <c r="O244" s="29">
        <f t="shared" si="6"/>
        <v>4</v>
      </c>
      <c r="P244" s="1"/>
    </row>
    <row r="245" spans="1:16" ht="15" customHeight="1">
      <c r="A245" s="52">
        <v>233</v>
      </c>
      <c r="B245" s="27" t="s">
        <v>83</v>
      </c>
      <c r="C245" s="28" t="s">
        <v>75</v>
      </c>
      <c r="D245" s="28" t="s">
        <v>44</v>
      </c>
      <c r="E245" s="28" t="s">
        <v>76</v>
      </c>
      <c r="F245" s="26">
        <v>2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2</v>
      </c>
      <c r="N245" s="26">
        <v>0</v>
      </c>
      <c r="O245" s="29">
        <f t="shared" si="6"/>
        <v>4</v>
      </c>
      <c r="P245" s="1"/>
    </row>
    <row r="246" spans="1:16" ht="15" customHeight="1">
      <c r="A246" s="52">
        <v>234</v>
      </c>
      <c r="B246" s="27" t="s">
        <v>85</v>
      </c>
      <c r="C246" s="28" t="s">
        <v>75</v>
      </c>
      <c r="D246" s="28" t="s">
        <v>44</v>
      </c>
      <c r="E246" s="28" t="s">
        <v>76</v>
      </c>
      <c r="F246" s="26">
        <v>2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  <c r="M246" s="26">
        <v>2</v>
      </c>
      <c r="N246" s="26">
        <v>0</v>
      </c>
      <c r="O246" s="29">
        <f t="shared" si="6"/>
        <v>4</v>
      </c>
      <c r="P246" s="1"/>
    </row>
    <row r="247" spans="1:16" ht="15" customHeight="1">
      <c r="A247" s="52">
        <v>235</v>
      </c>
      <c r="B247" s="27" t="s">
        <v>126</v>
      </c>
      <c r="C247" s="28" t="s">
        <v>87</v>
      </c>
      <c r="D247" s="28" t="s">
        <v>110</v>
      </c>
      <c r="E247" s="28" t="s">
        <v>111</v>
      </c>
      <c r="F247" s="26">
        <v>1</v>
      </c>
      <c r="G247" s="26">
        <v>0</v>
      </c>
      <c r="H247" s="26">
        <v>0</v>
      </c>
      <c r="I247" s="26">
        <v>0</v>
      </c>
      <c r="J247" s="26">
        <v>0</v>
      </c>
      <c r="K247" s="26">
        <v>3</v>
      </c>
      <c r="L247" s="26">
        <v>0</v>
      </c>
      <c r="M247" s="26">
        <v>0</v>
      </c>
      <c r="N247" s="26">
        <v>0</v>
      </c>
      <c r="O247" s="29">
        <f t="shared" si="6"/>
        <v>4</v>
      </c>
      <c r="P247" s="1"/>
    </row>
    <row r="248" spans="1:16" ht="15" customHeight="1">
      <c r="A248" s="52">
        <v>236</v>
      </c>
      <c r="B248" s="27" t="s">
        <v>142</v>
      </c>
      <c r="C248" s="28" t="s">
        <v>75</v>
      </c>
      <c r="D248" s="28" t="s">
        <v>110</v>
      </c>
      <c r="E248" s="28" t="s">
        <v>128</v>
      </c>
      <c r="F248" s="26">
        <v>2</v>
      </c>
      <c r="G248" s="26">
        <v>0</v>
      </c>
      <c r="H248" s="26">
        <v>0</v>
      </c>
      <c r="I248" s="26">
        <v>0</v>
      </c>
      <c r="J248" s="26">
        <v>0</v>
      </c>
      <c r="K248" s="26">
        <v>0</v>
      </c>
      <c r="L248" s="26">
        <v>0</v>
      </c>
      <c r="M248" s="26">
        <v>2</v>
      </c>
      <c r="N248" s="26">
        <v>0</v>
      </c>
      <c r="O248" s="29">
        <f t="shared" si="6"/>
        <v>4</v>
      </c>
      <c r="P248" s="1"/>
    </row>
    <row r="249" spans="1:16" ht="15" customHeight="1">
      <c r="A249" s="52">
        <v>237</v>
      </c>
      <c r="B249" s="27" t="s">
        <v>147</v>
      </c>
      <c r="C249" s="28" t="s">
        <v>24</v>
      </c>
      <c r="D249" s="28" t="s">
        <v>144</v>
      </c>
      <c r="E249" s="28" t="s">
        <v>145</v>
      </c>
      <c r="F249" s="26">
        <v>2</v>
      </c>
      <c r="G249" s="26">
        <v>0</v>
      </c>
      <c r="H249" s="26">
        <v>0</v>
      </c>
      <c r="I249" s="26">
        <v>0</v>
      </c>
      <c r="J249" s="26">
        <v>0</v>
      </c>
      <c r="K249" s="26">
        <v>0</v>
      </c>
      <c r="L249" s="26">
        <v>0</v>
      </c>
      <c r="M249" s="26">
        <v>2</v>
      </c>
      <c r="N249" s="26">
        <v>0</v>
      </c>
      <c r="O249" s="29">
        <f t="shared" si="6"/>
        <v>4</v>
      </c>
      <c r="P249" s="1"/>
    </row>
    <row r="250" spans="1:16" ht="15" customHeight="1">
      <c r="A250" s="52">
        <v>238</v>
      </c>
      <c r="B250" s="27" t="s">
        <v>154</v>
      </c>
      <c r="C250" s="28" t="s">
        <v>24</v>
      </c>
      <c r="D250" s="28" t="s">
        <v>144</v>
      </c>
      <c r="E250" s="28" t="s">
        <v>145</v>
      </c>
      <c r="F250" s="26">
        <v>2</v>
      </c>
      <c r="G250" s="26">
        <v>0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26">
        <v>2</v>
      </c>
      <c r="N250" s="26">
        <v>0</v>
      </c>
      <c r="O250" s="29">
        <f t="shared" si="6"/>
        <v>4</v>
      </c>
      <c r="P250" s="1"/>
    </row>
    <row r="251" spans="1:16" ht="15" customHeight="1">
      <c r="A251" s="52">
        <v>239</v>
      </c>
      <c r="B251" s="27" t="s">
        <v>157</v>
      </c>
      <c r="C251" s="28" t="s">
        <v>24</v>
      </c>
      <c r="D251" s="28" t="s">
        <v>144</v>
      </c>
      <c r="E251" s="28" t="s">
        <v>145</v>
      </c>
      <c r="F251" s="26">
        <v>2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2</v>
      </c>
      <c r="N251" s="26">
        <v>0</v>
      </c>
      <c r="O251" s="29">
        <f t="shared" si="6"/>
        <v>4</v>
      </c>
      <c r="P251" s="1"/>
    </row>
    <row r="252" spans="1:16" ht="15" customHeight="1">
      <c r="A252" s="52">
        <v>240</v>
      </c>
      <c r="B252" s="27" t="s">
        <v>173</v>
      </c>
      <c r="C252" s="28" t="s">
        <v>30</v>
      </c>
      <c r="D252" s="28" t="s">
        <v>144</v>
      </c>
      <c r="E252" s="28" t="s">
        <v>169</v>
      </c>
      <c r="F252" s="26">
        <v>2</v>
      </c>
      <c r="G252" s="26">
        <v>0</v>
      </c>
      <c r="H252" s="26">
        <v>0</v>
      </c>
      <c r="I252" s="26">
        <v>0</v>
      </c>
      <c r="J252" s="26">
        <v>0</v>
      </c>
      <c r="K252" s="26">
        <v>0</v>
      </c>
      <c r="L252" s="26">
        <v>0</v>
      </c>
      <c r="M252" s="26">
        <v>2</v>
      </c>
      <c r="N252" s="26">
        <v>0</v>
      </c>
      <c r="O252" s="29">
        <f t="shared" si="6"/>
        <v>4</v>
      </c>
      <c r="P252" s="1"/>
    </row>
    <row r="253" spans="1:16" ht="15" customHeight="1">
      <c r="A253" s="52">
        <v>241</v>
      </c>
      <c r="B253" s="27" t="s">
        <v>179</v>
      </c>
      <c r="C253" s="28" t="s">
        <v>30</v>
      </c>
      <c r="D253" s="28" t="s">
        <v>144</v>
      </c>
      <c r="E253" s="28" t="s">
        <v>169</v>
      </c>
      <c r="F253" s="26">
        <v>2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26">
        <v>2</v>
      </c>
      <c r="N253" s="26">
        <v>0</v>
      </c>
      <c r="O253" s="29">
        <f t="shared" si="6"/>
        <v>4</v>
      </c>
      <c r="P253" s="1"/>
    </row>
    <row r="254" spans="1:16" ht="15" customHeight="1">
      <c r="A254" s="52">
        <v>242</v>
      </c>
      <c r="B254" s="27" t="s">
        <v>196</v>
      </c>
      <c r="C254" s="28" t="s">
        <v>34</v>
      </c>
      <c r="D254" s="28" t="s">
        <v>144</v>
      </c>
      <c r="E254" s="28" t="s">
        <v>190</v>
      </c>
      <c r="F254" s="26">
        <v>2</v>
      </c>
      <c r="G254" s="26">
        <v>0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  <c r="M254" s="26">
        <v>2</v>
      </c>
      <c r="N254" s="26">
        <v>0</v>
      </c>
      <c r="O254" s="29">
        <f t="shared" si="6"/>
        <v>4</v>
      </c>
      <c r="P254" s="1"/>
    </row>
    <row r="255" spans="1:16" ht="15" customHeight="1">
      <c r="A255" s="52">
        <v>243</v>
      </c>
      <c r="B255" s="27" t="s">
        <v>209</v>
      </c>
      <c r="C255" s="28" t="s">
        <v>34</v>
      </c>
      <c r="D255" s="28" t="s">
        <v>144</v>
      </c>
      <c r="E255" s="28" t="s">
        <v>190</v>
      </c>
      <c r="F255" s="26">
        <v>2</v>
      </c>
      <c r="G255" s="26"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0</v>
      </c>
      <c r="M255" s="26">
        <v>2</v>
      </c>
      <c r="N255" s="26">
        <v>0</v>
      </c>
      <c r="O255" s="29">
        <f t="shared" si="6"/>
        <v>4</v>
      </c>
      <c r="P255" s="1"/>
    </row>
    <row r="256" spans="1:16" ht="15" customHeight="1">
      <c r="A256" s="52">
        <v>244</v>
      </c>
      <c r="B256" s="27" t="s">
        <v>213</v>
      </c>
      <c r="C256" s="28" t="s">
        <v>34</v>
      </c>
      <c r="D256" s="28" t="s">
        <v>144</v>
      </c>
      <c r="E256" s="28" t="s">
        <v>190</v>
      </c>
      <c r="F256" s="26">
        <v>2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6">
        <v>2</v>
      </c>
      <c r="N256" s="26">
        <v>0</v>
      </c>
      <c r="O256" s="29">
        <f t="shared" si="6"/>
        <v>4</v>
      </c>
      <c r="P256" s="1"/>
    </row>
    <row r="257" spans="1:16" ht="15" customHeight="1">
      <c r="A257" s="52">
        <v>245</v>
      </c>
      <c r="B257" s="27" t="s">
        <v>232</v>
      </c>
      <c r="C257" s="28" t="s">
        <v>75</v>
      </c>
      <c r="D257" s="28" t="s">
        <v>216</v>
      </c>
      <c r="E257" s="28" t="s">
        <v>230</v>
      </c>
      <c r="F257" s="26">
        <v>2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2</v>
      </c>
      <c r="N257" s="26">
        <v>0</v>
      </c>
      <c r="O257" s="29">
        <f t="shared" si="6"/>
        <v>4</v>
      </c>
      <c r="P257" s="1"/>
    </row>
    <row r="258" spans="1:16" ht="15" customHeight="1">
      <c r="A258" s="52">
        <v>246</v>
      </c>
      <c r="B258" s="27" t="s">
        <v>233</v>
      </c>
      <c r="C258" s="28" t="s">
        <v>75</v>
      </c>
      <c r="D258" s="28" t="s">
        <v>216</v>
      </c>
      <c r="E258" s="28" t="s">
        <v>230</v>
      </c>
      <c r="F258" s="26">
        <v>2</v>
      </c>
      <c r="G258" s="26">
        <v>0</v>
      </c>
      <c r="H258" s="26">
        <v>0</v>
      </c>
      <c r="I258" s="26">
        <v>0</v>
      </c>
      <c r="J258" s="26">
        <v>0</v>
      </c>
      <c r="K258" s="26">
        <v>0</v>
      </c>
      <c r="L258" s="26">
        <v>0</v>
      </c>
      <c r="M258" s="26">
        <v>2</v>
      </c>
      <c r="N258" s="26">
        <v>0</v>
      </c>
      <c r="O258" s="29">
        <f t="shared" si="6"/>
        <v>4</v>
      </c>
      <c r="P258" s="1"/>
    </row>
    <row r="259" spans="1:16" ht="15" customHeight="1">
      <c r="A259" s="52">
        <v>247</v>
      </c>
      <c r="B259" s="27" t="s">
        <v>234</v>
      </c>
      <c r="C259" s="28" t="s">
        <v>75</v>
      </c>
      <c r="D259" s="28" t="s">
        <v>216</v>
      </c>
      <c r="E259" s="28" t="s">
        <v>230</v>
      </c>
      <c r="F259" s="26">
        <v>2</v>
      </c>
      <c r="G259" s="26">
        <v>0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26">
        <v>2</v>
      </c>
      <c r="N259" s="26">
        <v>0</v>
      </c>
      <c r="O259" s="29">
        <f t="shared" si="6"/>
        <v>4</v>
      </c>
      <c r="P259" s="1"/>
    </row>
    <row r="260" spans="1:16" ht="15" customHeight="1">
      <c r="A260" s="52">
        <v>248</v>
      </c>
      <c r="B260" s="27" t="s">
        <v>244</v>
      </c>
      <c r="C260" s="28" t="s">
        <v>75</v>
      </c>
      <c r="D260" s="28" t="s">
        <v>240</v>
      </c>
      <c r="E260" s="28" t="s">
        <v>245</v>
      </c>
      <c r="F260" s="26">
        <v>2</v>
      </c>
      <c r="G260" s="26">
        <v>0</v>
      </c>
      <c r="H260" s="26">
        <v>0</v>
      </c>
      <c r="I260" s="26">
        <v>0</v>
      </c>
      <c r="J260" s="26">
        <v>1</v>
      </c>
      <c r="K260" s="26">
        <v>1</v>
      </c>
      <c r="L260" s="26">
        <v>0</v>
      </c>
      <c r="M260" s="26">
        <v>0</v>
      </c>
      <c r="N260" s="26">
        <v>0</v>
      </c>
      <c r="O260" s="29">
        <f t="shared" si="6"/>
        <v>4</v>
      </c>
      <c r="P260" s="1"/>
    </row>
    <row r="261" spans="1:16" ht="15" customHeight="1">
      <c r="A261" s="52">
        <v>249</v>
      </c>
      <c r="B261" s="27" t="s">
        <v>246</v>
      </c>
      <c r="C261" s="28" t="s">
        <v>75</v>
      </c>
      <c r="D261" s="28" t="s">
        <v>240</v>
      </c>
      <c r="E261" s="28" t="s">
        <v>245</v>
      </c>
      <c r="F261" s="26">
        <v>2</v>
      </c>
      <c r="G261" s="26"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0</v>
      </c>
      <c r="M261" s="26">
        <v>2</v>
      </c>
      <c r="N261" s="26">
        <v>0</v>
      </c>
      <c r="O261" s="29">
        <f t="shared" si="6"/>
        <v>4</v>
      </c>
      <c r="P261" s="1"/>
    </row>
    <row r="262" spans="1:16" ht="15" customHeight="1">
      <c r="A262" s="52">
        <v>250</v>
      </c>
      <c r="B262" s="27" t="s">
        <v>266</v>
      </c>
      <c r="C262" s="28" t="s">
        <v>75</v>
      </c>
      <c r="D262" s="28" t="s">
        <v>258</v>
      </c>
      <c r="E262" s="28" t="s">
        <v>265</v>
      </c>
      <c r="F262" s="26">
        <v>2</v>
      </c>
      <c r="G262" s="26">
        <v>0</v>
      </c>
      <c r="H262" s="26">
        <v>0</v>
      </c>
      <c r="I262" s="26">
        <v>0</v>
      </c>
      <c r="J262" s="26">
        <v>0</v>
      </c>
      <c r="K262" s="26">
        <v>0</v>
      </c>
      <c r="L262" s="26">
        <v>0</v>
      </c>
      <c r="M262" s="26">
        <v>2</v>
      </c>
      <c r="N262" s="26">
        <v>0</v>
      </c>
      <c r="O262" s="29">
        <f t="shared" si="6"/>
        <v>4</v>
      </c>
      <c r="P262" s="1"/>
    </row>
    <row r="263" spans="1:16" ht="15" customHeight="1">
      <c r="A263" s="52">
        <v>251</v>
      </c>
      <c r="B263" s="27" t="s">
        <v>267</v>
      </c>
      <c r="C263" s="28" t="s">
        <v>75</v>
      </c>
      <c r="D263" s="28" t="s">
        <v>258</v>
      </c>
      <c r="E263" s="28" t="s">
        <v>265</v>
      </c>
      <c r="F263" s="26">
        <v>2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2</v>
      </c>
      <c r="N263" s="26">
        <v>0</v>
      </c>
      <c r="O263" s="29">
        <f t="shared" si="6"/>
        <v>4</v>
      </c>
      <c r="P263" s="1"/>
    </row>
    <row r="264" spans="1:16" ht="15" customHeight="1">
      <c r="A264" s="52">
        <v>252</v>
      </c>
      <c r="B264" s="27" t="s">
        <v>275</v>
      </c>
      <c r="C264" s="28" t="s">
        <v>236</v>
      </c>
      <c r="D264" s="28" t="s">
        <v>258</v>
      </c>
      <c r="E264" s="28" t="s">
        <v>271</v>
      </c>
      <c r="F264" s="26">
        <v>2</v>
      </c>
      <c r="G264" s="26"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>
        <v>2</v>
      </c>
      <c r="N264" s="26">
        <v>0</v>
      </c>
      <c r="O264" s="29">
        <f t="shared" si="6"/>
        <v>4</v>
      </c>
      <c r="P264" s="1"/>
    </row>
    <row r="265" spans="1:16" ht="15" customHeight="1">
      <c r="A265" s="52">
        <v>253</v>
      </c>
      <c r="B265" s="27" t="s">
        <v>283</v>
      </c>
      <c r="C265" s="28" t="s">
        <v>24</v>
      </c>
      <c r="D265" s="28" t="s">
        <v>277</v>
      </c>
      <c r="E265" s="28" t="s">
        <v>278</v>
      </c>
      <c r="F265" s="26">
        <v>2</v>
      </c>
      <c r="G265" s="26">
        <v>0</v>
      </c>
      <c r="H265" s="26">
        <v>0</v>
      </c>
      <c r="I265" s="26">
        <v>0</v>
      </c>
      <c r="J265" s="26">
        <v>0</v>
      </c>
      <c r="K265" s="26">
        <v>0</v>
      </c>
      <c r="L265" s="26">
        <v>0</v>
      </c>
      <c r="M265" s="26">
        <v>2</v>
      </c>
      <c r="N265" s="26">
        <v>0</v>
      </c>
      <c r="O265" s="29">
        <f t="shared" si="6"/>
        <v>4</v>
      </c>
      <c r="P265" s="1"/>
    </row>
    <row r="266" spans="1:16" ht="15" customHeight="1">
      <c r="A266" s="52">
        <v>254</v>
      </c>
      <c r="B266" s="27" t="s">
        <v>286</v>
      </c>
      <c r="C266" s="28" t="s">
        <v>24</v>
      </c>
      <c r="D266" s="28" t="s">
        <v>277</v>
      </c>
      <c r="E266" s="28" t="s">
        <v>278</v>
      </c>
      <c r="F266" s="26">
        <v>2</v>
      </c>
      <c r="G266" s="26">
        <v>0</v>
      </c>
      <c r="H266" s="26">
        <v>0</v>
      </c>
      <c r="I266" s="26">
        <v>0</v>
      </c>
      <c r="J266" s="26">
        <v>0</v>
      </c>
      <c r="K266" s="26">
        <v>0</v>
      </c>
      <c r="L266" s="26">
        <v>0</v>
      </c>
      <c r="M266" s="26">
        <v>2</v>
      </c>
      <c r="N266" s="26">
        <v>0</v>
      </c>
      <c r="O266" s="29">
        <f t="shared" si="6"/>
        <v>4</v>
      </c>
      <c r="P266" s="1"/>
    </row>
    <row r="267" spans="1:16" ht="15" customHeight="1">
      <c r="A267" s="52">
        <v>255</v>
      </c>
      <c r="B267" s="27" t="s">
        <v>291</v>
      </c>
      <c r="C267" s="28" t="s">
        <v>24</v>
      </c>
      <c r="D267" s="28" t="s">
        <v>277</v>
      </c>
      <c r="E267" s="28" t="s">
        <v>278</v>
      </c>
      <c r="F267" s="26">
        <v>2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2</v>
      </c>
      <c r="N267" s="26">
        <v>0</v>
      </c>
      <c r="O267" s="29">
        <f t="shared" si="6"/>
        <v>4</v>
      </c>
      <c r="P267" s="1"/>
    </row>
    <row r="268" spans="1:16" ht="15" customHeight="1">
      <c r="A268" s="52">
        <v>256</v>
      </c>
      <c r="B268" s="27" t="s">
        <v>292</v>
      </c>
      <c r="C268" s="28" t="s">
        <v>24</v>
      </c>
      <c r="D268" s="28" t="s">
        <v>277</v>
      </c>
      <c r="E268" s="28" t="s">
        <v>278</v>
      </c>
      <c r="F268" s="26">
        <v>2</v>
      </c>
      <c r="G268" s="26">
        <v>0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26">
        <v>2</v>
      </c>
      <c r="N268" s="26">
        <v>0</v>
      </c>
      <c r="O268" s="29">
        <f t="shared" si="6"/>
        <v>4</v>
      </c>
      <c r="P268" s="1"/>
    </row>
    <row r="269" spans="1:16" ht="15" customHeight="1">
      <c r="A269" s="52">
        <v>257</v>
      </c>
      <c r="B269" s="27" t="s">
        <v>330</v>
      </c>
      <c r="C269" s="28" t="s">
        <v>34</v>
      </c>
      <c r="D269" s="28" t="s">
        <v>277</v>
      </c>
      <c r="E269" s="28" t="s">
        <v>319</v>
      </c>
      <c r="F269" s="26">
        <v>2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2</v>
      </c>
      <c r="N269" s="26">
        <v>0</v>
      </c>
      <c r="O269" s="29">
        <f t="shared" si="6"/>
        <v>4</v>
      </c>
      <c r="P269" s="1"/>
    </row>
    <row r="270" spans="1:16" ht="15" customHeight="1">
      <c r="A270" s="52">
        <v>258</v>
      </c>
      <c r="B270" s="27" t="s">
        <v>336</v>
      </c>
      <c r="C270" s="28" t="s">
        <v>34</v>
      </c>
      <c r="D270" s="28" t="s">
        <v>277</v>
      </c>
      <c r="E270" s="28" t="s">
        <v>319</v>
      </c>
      <c r="F270" s="26">
        <v>2</v>
      </c>
      <c r="G270" s="26">
        <v>0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26">
        <v>2</v>
      </c>
      <c r="N270" s="26">
        <v>0</v>
      </c>
      <c r="O270" s="29">
        <f t="shared" si="6"/>
        <v>4</v>
      </c>
      <c r="P270" s="1"/>
    </row>
    <row r="271" spans="1:16" ht="15" customHeight="1">
      <c r="A271" s="52">
        <v>259</v>
      </c>
      <c r="B271" s="27" t="s">
        <v>397</v>
      </c>
      <c r="C271" s="28" t="s">
        <v>392</v>
      </c>
      <c r="D271" s="28" t="s">
        <v>360</v>
      </c>
      <c r="E271" s="28" t="s">
        <v>393</v>
      </c>
      <c r="F271" s="26">
        <v>2</v>
      </c>
      <c r="G271" s="26">
        <v>0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6">
        <v>2</v>
      </c>
      <c r="N271" s="26">
        <v>0</v>
      </c>
      <c r="O271" s="29">
        <f t="shared" si="6"/>
        <v>4</v>
      </c>
      <c r="P271" s="1"/>
    </row>
    <row r="272" spans="1:16" ht="15" customHeight="1">
      <c r="A272" s="52">
        <v>260</v>
      </c>
      <c r="B272" s="27" t="s">
        <v>402</v>
      </c>
      <c r="C272" s="28">
        <v>4</v>
      </c>
      <c r="D272" s="28" t="s">
        <v>399</v>
      </c>
      <c r="E272" s="28" t="s">
        <v>400</v>
      </c>
      <c r="F272" s="26">
        <v>2</v>
      </c>
      <c r="G272" s="26">
        <v>0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26">
        <v>2</v>
      </c>
      <c r="N272" s="26">
        <v>0</v>
      </c>
      <c r="O272" s="29">
        <f t="shared" si="6"/>
        <v>4</v>
      </c>
      <c r="P272" s="1"/>
    </row>
    <row r="273" spans="1:16" ht="15" customHeight="1">
      <c r="A273" s="52">
        <v>261</v>
      </c>
      <c r="B273" s="27" t="s">
        <v>406</v>
      </c>
      <c r="C273" s="28">
        <v>4</v>
      </c>
      <c r="D273" s="28" t="s">
        <v>407</v>
      </c>
      <c r="E273" s="28" t="s">
        <v>408</v>
      </c>
      <c r="F273" s="26">
        <v>2</v>
      </c>
      <c r="G273" s="26">
        <v>0</v>
      </c>
      <c r="H273" s="26">
        <v>0</v>
      </c>
      <c r="I273" s="26">
        <v>0</v>
      </c>
      <c r="J273" s="26">
        <v>0</v>
      </c>
      <c r="K273" s="26">
        <v>0</v>
      </c>
      <c r="L273" s="26">
        <v>2</v>
      </c>
      <c r="M273" s="26">
        <v>0</v>
      </c>
      <c r="N273" s="26">
        <v>0</v>
      </c>
      <c r="O273" s="29">
        <f t="shared" si="6"/>
        <v>4</v>
      </c>
      <c r="P273" s="1"/>
    </row>
    <row r="274" spans="1:16" ht="15" customHeight="1">
      <c r="A274" s="52">
        <v>262</v>
      </c>
      <c r="B274" s="27" t="s">
        <v>413</v>
      </c>
      <c r="C274" s="28">
        <v>4</v>
      </c>
      <c r="D274" s="28" t="s">
        <v>407</v>
      </c>
      <c r="E274" s="28" t="s">
        <v>408</v>
      </c>
      <c r="F274" s="26">
        <v>2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26">
        <v>2</v>
      </c>
      <c r="N274" s="26">
        <v>0</v>
      </c>
      <c r="O274" s="29">
        <f t="shared" si="6"/>
        <v>4</v>
      </c>
      <c r="P274" s="1"/>
    </row>
    <row r="275" spans="1:16" ht="15" customHeight="1">
      <c r="A275" s="52">
        <v>263</v>
      </c>
      <c r="B275" s="75" t="s">
        <v>1664</v>
      </c>
      <c r="C275" s="75"/>
      <c r="D275" s="28" t="s">
        <v>144</v>
      </c>
      <c r="E275" s="75"/>
      <c r="F275" s="26">
        <v>2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2</v>
      </c>
      <c r="N275" s="26">
        <v>0</v>
      </c>
      <c r="O275" s="29">
        <f t="shared" si="6"/>
        <v>4</v>
      </c>
      <c r="P275" s="75"/>
    </row>
    <row r="276" spans="1:16" ht="15" customHeight="1">
      <c r="A276" s="52">
        <v>264</v>
      </c>
      <c r="B276" s="27" t="s">
        <v>1595</v>
      </c>
      <c r="C276" s="28" t="s">
        <v>75</v>
      </c>
      <c r="D276" s="28" t="s">
        <v>44</v>
      </c>
      <c r="E276" s="28" t="s">
        <v>76</v>
      </c>
      <c r="F276" s="26">
        <v>2</v>
      </c>
      <c r="G276" s="26">
        <v>0</v>
      </c>
      <c r="H276" s="26">
        <v>0</v>
      </c>
      <c r="I276" s="26">
        <v>0</v>
      </c>
      <c r="J276" s="26">
        <v>0</v>
      </c>
      <c r="K276" s="26">
        <v>1</v>
      </c>
      <c r="L276" s="26">
        <v>0</v>
      </c>
      <c r="M276" s="26">
        <v>0</v>
      </c>
      <c r="N276" s="26">
        <v>0</v>
      </c>
      <c r="O276" s="29">
        <f t="shared" si="6"/>
        <v>3</v>
      </c>
      <c r="P276" s="1"/>
    </row>
    <row r="277" spans="1:16" ht="15" customHeight="1">
      <c r="A277" s="52">
        <v>265</v>
      </c>
      <c r="B277" s="27" t="s">
        <v>109</v>
      </c>
      <c r="C277" s="28" t="s">
        <v>87</v>
      </c>
      <c r="D277" s="28" t="s">
        <v>110</v>
      </c>
      <c r="E277" s="28" t="s">
        <v>111</v>
      </c>
      <c r="F277" s="26">
        <v>1</v>
      </c>
      <c r="G277" s="26">
        <v>0</v>
      </c>
      <c r="H277" s="26">
        <v>0</v>
      </c>
      <c r="I277" s="26">
        <v>0</v>
      </c>
      <c r="J277" s="26">
        <v>0</v>
      </c>
      <c r="K277" s="26">
        <v>0</v>
      </c>
      <c r="L277" s="26">
        <v>0</v>
      </c>
      <c r="M277" s="26">
        <v>2</v>
      </c>
      <c r="N277" s="26">
        <v>0</v>
      </c>
      <c r="O277" s="29">
        <f t="shared" si="6"/>
        <v>3</v>
      </c>
      <c r="P277" s="1"/>
    </row>
    <row r="278" spans="1:16" ht="15" customHeight="1">
      <c r="A278" s="52">
        <v>266</v>
      </c>
      <c r="B278" s="27" t="s">
        <v>168</v>
      </c>
      <c r="C278" s="28" t="s">
        <v>30</v>
      </c>
      <c r="D278" s="28" t="s">
        <v>144</v>
      </c>
      <c r="E278" s="28" t="s">
        <v>169</v>
      </c>
      <c r="F278" s="26">
        <v>0</v>
      </c>
      <c r="G278" s="26">
        <v>0</v>
      </c>
      <c r="H278" s="26">
        <v>0</v>
      </c>
      <c r="I278" s="26">
        <v>0</v>
      </c>
      <c r="J278" s="26">
        <v>0</v>
      </c>
      <c r="K278" s="26">
        <v>0</v>
      </c>
      <c r="L278" s="26">
        <v>2</v>
      </c>
      <c r="M278" s="26">
        <v>1</v>
      </c>
      <c r="N278" s="26">
        <v>0</v>
      </c>
      <c r="O278" s="29">
        <f t="shared" si="6"/>
        <v>3</v>
      </c>
      <c r="P278" s="1"/>
    </row>
    <row r="279" spans="1:16" ht="15" customHeight="1">
      <c r="A279" s="52">
        <v>267</v>
      </c>
      <c r="B279" s="27" t="s">
        <v>27</v>
      </c>
      <c r="C279" s="28" t="s">
        <v>24</v>
      </c>
      <c r="D279" s="28" t="s">
        <v>25</v>
      </c>
      <c r="E279" s="28" t="s">
        <v>26</v>
      </c>
      <c r="F279" s="26">
        <v>0</v>
      </c>
      <c r="G279" s="26">
        <v>0</v>
      </c>
      <c r="H279" s="26">
        <v>0</v>
      </c>
      <c r="I279" s="26">
        <v>0</v>
      </c>
      <c r="J279" s="26">
        <v>0</v>
      </c>
      <c r="K279" s="26">
        <v>0</v>
      </c>
      <c r="L279" s="26">
        <v>0</v>
      </c>
      <c r="M279" s="26">
        <v>2</v>
      </c>
      <c r="N279" s="26">
        <v>0</v>
      </c>
      <c r="O279" s="29">
        <f t="shared" si="6"/>
        <v>2</v>
      </c>
      <c r="P279" s="1"/>
    </row>
    <row r="280" spans="1:16" ht="15" customHeight="1">
      <c r="A280" s="52">
        <v>268</v>
      </c>
      <c r="B280" s="27" t="s">
        <v>37</v>
      </c>
      <c r="C280" s="28" t="s">
        <v>38</v>
      </c>
      <c r="D280" s="28" t="s">
        <v>25</v>
      </c>
      <c r="E280" s="28" t="s">
        <v>39</v>
      </c>
      <c r="F280" s="26">
        <v>0</v>
      </c>
      <c r="G280" s="26">
        <v>0</v>
      </c>
      <c r="H280" s="26">
        <v>0</v>
      </c>
      <c r="I280" s="26">
        <v>0</v>
      </c>
      <c r="J280" s="26">
        <v>0</v>
      </c>
      <c r="K280" s="26">
        <v>0</v>
      </c>
      <c r="L280" s="26">
        <v>0</v>
      </c>
      <c r="M280" s="26">
        <v>2</v>
      </c>
      <c r="N280" s="26">
        <v>0</v>
      </c>
      <c r="O280" s="29">
        <f t="shared" si="6"/>
        <v>2</v>
      </c>
      <c r="P280" s="1"/>
    </row>
    <row r="281" spans="1:16" ht="15" customHeight="1">
      <c r="A281" s="52">
        <v>269</v>
      </c>
      <c r="B281" s="27" t="s">
        <v>53</v>
      </c>
      <c r="C281" s="28" t="s">
        <v>34</v>
      </c>
      <c r="D281" s="28" t="s">
        <v>44</v>
      </c>
      <c r="E281" s="28" t="s">
        <v>54</v>
      </c>
      <c r="F281" s="26">
        <v>2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9">
        <f t="shared" si="6"/>
        <v>2</v>
      </c>
      <c r="P281" s="1"/>
    </row>
    <row r="282" spans="1:16" ht="15" customHeight="1">
      <c r="A282" s="52">
        <v>270</v>
      </c>
      <c r="B282" s="27" t="s">
        <v>69</v>
      </c>
      <c r="C282" s="28" t="s">
        <v>34</v>
      </c>
      <c r="D282" s="28" t="s">
        <v>44</v>
      </c>
      <c r="E282" s="28" t="s">
        <v>54</v>
      </c>
      <c r="F282" s="26">
        <v>0</v>
      </c>
      <c r="G282" s="26">
        <v>0</v>
      </c>
      <c r="H282" s="26">
        <v>0</v>
      </c>
      <c r="I282" s="26">
        <v>0</v>
      </c>
      <c r="J282" s="26">
        <v>0</v>
      </c>
      <c r="K282" s="26">
        <v>0</v>
      </c>
      <c r="L282" s="26">
        <v>0</v>
      </c>
      <c r="M282" s="26">
        <v>2</v>
      </c>
      <c r="N282" s="26">
        <v>0</v>
      </c>
      <c r="O282" s="29">
        <f t="shared" si="6"/>
        <v>2</v>
      </c>
      <c r="P282" s="1"/>
    </row>
    <row r="283" spans="1:16" ht="15" customHeight="1">
      <c r="A283" s="52">
        <v>271</v>
      </c>
      <c r="B283" s="27" t="s">
        <v>70</v>
      </c>
      <c r="C283" s="28" t="s">
        <v>34</v>
      </c>
      <c r="D283" s="28" t="s">
        <v>44</v>
      </c>
      <c r="E283" s="28" t="s">
        <v>54</v>
      </c>
      <c r="F283" s="26">
        <v>2</v>
      </c>
      <c r="G283" s="26">
        <v>0</v>
      </c>
      <c r="H283" s="26">
        <v>0</v>
      </c>
      <c r="I283" s="26">
        <v>0</v>
      </c>
      <c r="J283" s="26">
        <v>0</v>
      </c>
      <c r="K283" s="26">
        <v>0</v>
      </c>
      <c r="L283" s="26">
        <v>0</v>
      </c>
      <c r="M283" s="26">
        <v>0</v>
      </c>
      <c r="N283" s="26">
        <v>0</v>
      </c>
      <c r="O283" s="29">
        <f t="shared" si="6"/>
        <v>2</v>
      </c>
      <c r="P283" s="1"/>
    </row>
    <row r="284" spans="1:16" ht="15" customHeight="1">
      <c r="A284" s="52">
        <v>272</v>
      </c>
      <c r="B284" s="27" t="s">
        <v>73</v>
      </c>
      <c r="C284" s="28" t="s">
        <v>34</v>
      </c>
      <c r="D284" s="28" t="s">
        <v>44</v>
      </c>
      <c r="E284" s="28" t="s">
        <v>54</v>
      </c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26">
        <v>0</v>
      </c>
      <c r="L284" s="26">
        <v>0</v>
      </c>
      <c r="M284" s="26">
        <v>2</v>
      </c>
      <c r="N284" s="26">
        <v>0</v>
      </c>
      <c r="O284" s="29">
        <f t="shared" si="6"/>
        <v>2</v>
      </c>
      <c r="P284" s="1"/>
    </row>
    <row r="285" spans="1:16" ht="15" customHeight="1">
      <c r="A285" s="52">
        <v>273</v>
      </c>
      <c r="B285" s="27" t="s">
        <v>1594</v>
      </c>
      <c r="C285" s="28" t="s">
        <v>75</v>
      </c>
      <c r="D285" s="28" t="s">
        <v>44</v>
      </c>
      <c r="E285" s="28" t="s">
        <v>76</v>
      </c>
      <c r="F285" s="26">
        <v>2</v>
      </c>
      <c r="G285" s="26">
        <v>0</v>
      </c>
      <c r="H285" s="26">
        <v>0</v>
      </c>
      <c r="I285" s="26">
        <v>0</v>
      </c>
      <c r="J285" s="26">
        <v>0</v>
      </c>
      <c r="K285" s="26">
        <v>0</v>
      </c>
      <c r="L285" s="26">
        <v>0</v>
      </c>
      <c r="M285" s="26">
        <v>0</v>
      </c>
      <c r="N285" s="26">
        <v>0</v>
      </c>
      <c r="O285" s="29">
        <f t="shared" si="6"/>
        <v>2</v>
      </c>
      <c r="P285" s="1"/>
    </row>
    <row r="286" spans="1:16" ht="15" customHeight="1">
      <c r="A286" s="52">
        <v>274</v>
      </c>
      <c r="B286" s="27" t="s">
        <v>95</v>
      </c>
      <c r="C286" s="28" t="s">
        <v>87</v>
      </c>
      <c r="D286" s="28" t="s">
        <v>44</v>
      </c>
      <c r="E286" s="28" t="s">
        <v>88</v>
      </c>
      <c r="F286" s="26">
        <v>2</v>
      </c>
      <c r="G286" s="26">
        <v>0</v>
      </c>
      <c r="H286" s="26">
        <v>0</v>
      </c>
      <c r="I286" s="26">
        <v>0</v>
      </c>
      <c r="J286" s="26">
        <v>0</v>
      </c>
      <c r="K286" s="26">
        <v>0</v>
      </c>
      <c r="L286" s="26">
        <v>0</v>
      </c>
      <c r="M286" s="26">
        <v>0</v>
      </c>
      <c r="N286" s="26">
        <v>0</v>
      </c>
      <c r="O286" s="29">
        <f t="shared" si="6"/>
        <v>2</v>
      </c>
      <c r="P286" s="1"/>
    </row>
    <row r="287" spans="1:16" ht="15" customHeight="1">
      <c r="A287" s="52">
        <v>275</v>
      </c>
      <c r="B287" s="27" t="s">
        <v>115</v>
      </c>
      <c r="C287" s="28" t="s">
        <v>87</v>
      </c>
      <c r="D287" s="28" t="s">
        <v>110</v>
      </c>
      <c r="E287" s="28" t="s">
        <v>111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2</v>
      </c>
      <c r="L287" s="26">
        <v>0</v>
      </c>
      <c r="M287" s="26">
        <v>0</v>
      </c>
      <c r="N287" s="26">
        <v>0</v>
      </c>
      <c r="O287" s="29">
        <f t="shared" si="6"/>
        <v>2</v>
      </c>
      <c r="P287" s="1"/>
    </row>
    <row r="288" spans="1:16" ht="15" customHeight="1">
      <c r="A288" s="52">
        <v>276</v>
      </c>
      <c r="B288" s="27" t="s">
        <v>119</v>
      </c>
      <c r="C288" s="28" t="s">
        <v>87</v>
      </c>
      <c r="D288" s="28" t="s">
        <v>110</v>
      </c>
      <c r="E288" s="28" t="s">
        <v>111</v>
      </c>
      <c r="F288" s="26">
        <v>0</v>
      </c>
      <c r="G288" s="26">
        <v>0</v>
      </c>
      <c r="H288" s="26">
        <v>0</v>
      </c>
      <c r="I288" s="26">
        <v>0</v>
      </c>
      <c r="J288" s="26">
        <v>0</v>
      </c>
      <c r="K288" s="26">
        <v>0</v>
      </c>
      <c r="L288" s="26">
        <v>0</v>
      </c>
      <c r="M288" s="26">
        <v>2</v>
      </c>
      <c r="N288" s="26">
        <v>0</v>
      </c>
      <c r="O288" s="29">
        <f t="shared" si="6"/>
        <v>2</v>
      </c>
      <c r="P288" s="1"/>
    </row>
    <row r="289" spans="1:16" ht="15" customHeight="1">
      <c r="A289" s="52">
        <v>277</v>
      </c>
      <c r="B289" s="27" t="s">
        <v>127</v>
      </c>
      <c r="C289" s="28" t="s">
        <v>75</v>
      </c>
      <c r="D289" s="28" t="s">
        <v>110</v>
      </c>
      <c r="E289" s="28" t="s">
        <v>128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0</v>
      </c>
      <c r="L289" s="26">
        <v>0</v>
      </c>
      <c r="M289" s="26">
        <v>2</v>
      </c>
      <c r="N289" s="26">
        <v>0</v>
      </c>
      <c r="O289" s="29">
        <f t="shared" si="6"/>
        <v>2</v>
      </c>
      <c r="P289" s="1"/>
    </row>
    <row r="290" spans="1:16" ht="15" customHeight="1">
      <c r="A290" s="52">
        <v>278</v>
      </c>
      <c r="B290" s="27" t="s">
        <v>130</v>
      </c>
      <c r="C290" s="28" t="s">
        <v>75</v>
      </c>
      <c r="D290" s="28" t="s">
        <v>110</v>
      </c>
      <c r="E290" s="28" t="s">
        <v>128</v>
      </c>
      <c r="F290" s="26">
        <v>0</v>
      </c>
      <c r="G290" s="26">
        <v>0</v>
      </c>
      <c r="H290" s="26">
        <v>0</v>
      </c>
      <c r="I290" s="26">
        <v>0</v>
      </c>
      <c r="J290" s="26">
        <v>0</v>
      </c>
      <c r="K290" s="26">
        <v>0</v>
      </c>
      <c r="L290" s="26">
        <v>0</v>
      </c>
      <c r="M290" s="26">
        <v>2</v>
      </c>
      <c r="N290" s="26">
        <v>0</v>
      </c>
      <c r="O290" s="29">
        <f t="shared" si="6"/>
        <v>2</v>
      </c>
      <c r="P290" s="1"/>
    </row>
    <row r="291" spans="1:16" ht="15" customHeight="1">
      <c r="A291" s="52">
        <v>279</v>
      </c>
      <c r="B291" s="27" t="s">
        <v>139</v>
      </c>
      <c r="C291" s="28" t="s">
        <v>75</v>
      </c>
      <c r="D291" s="28" t="s">
        <v>110</v>
      </c>
      <c r="E291" s="28" t="s">
        <v>128</v>
      </c>
      <c r="F291" s="26">
        <v>0</v>
      </c>
      <c r="G291" s="26">
        <v>0</v>
      </c>
      <c r="H291" s="26">
        <v>0</v>
      </c>
      <c r="I291" s="26">
        <v>0</v>
      </c>
      <c r="J291" s="26">
        <v>0</v>
      </c>
      <c r="K291" s="26">
        <v>0</v>
      </c>
      <c r="L291" s="26">
        <v>0</v>
      </c>
      <c r="M291" s="26">
        <v>2</v>
      </c>
      <c r="N291" s="26">
        <v>0</v>
      </c>
      <c r="O291" s="29">
        <f t="shared" si="6"/>
        <v>2</v>
      </c>
      <c r="P291" s="1"/>
    </row>
    <row r="292" spans="1:16" ht="15" customHeight="1">
      <c r="A292" s="52">
        <v>280</v>
      </c>
      <c r="B292" s="27" t="s">
        <v>158</v>
      </c>
      <c r="C292" s="28" t="s">
        <v>24</v>
      </c>
      <c r="D292" s="28" t="s">
        <v>144</v>
      </c>
      <c r="E292" s="28" t="s">
        <v>145</v>
      </c>
      <c r="F292" s="26">
        <v>2</v>
      </c>
      <c r="G292" s="26">
        <v>0</v>
      </c>
      <c r="H292" s="26">
        <v>0</v>
      </c>
      <c r="I292" s="26">
        <v>0</v>
      </c>
      <c r="J292" s="26">
        <v>0</v>
      </c>
      <c r="K292" s="26">
        <v>0</v>
      </c>
      <c r="L292" s="26">
        <v>0</v>
      </c>
      <c r="M292" s="26">
        <v>0</v>
      </c>
      <c r="N292" s="26">
        <v>0</v>
      </c>
      <c r="O292" s="29">
        <f t="shared" si="6"/>
        <v>2</v>
      </c>
      <c r="P292" s="1"/>
    </row>
    <row r="293" spans="1:16" ht="15" customHeight="1">
      <c r="A293" s="52">
        <v>281</v>
      </c>
      <c r="B293" s="27" t="s">
        <v>162</v>
      </c>
      <c r="C293" s="28" t="s">
        <v>24</v>
      </c>
      <c r="D293" s="28" t="s">
        <v>144</v>
      </c>
      <c r="E293" s="28" t="s">
        <v>145</v>
      </c>
      <c r="F293" s="26">
        <v>2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9">
        <f t="shared" si="6"/>
        <v>2</v>
      </c>
      <c r="P293" s="1"/>
    </row>
    <row r="294" spans="1:16" ht="15" customHeight="1">
      <c r="A294" s="52">
        <v>282</v>
      </c>
      <c r="B294" s="27" t="s">
        <v>174</v>
      </c>
      <c r="C294" s="28" t="s">
        <v>30</v>
      </c>
      <c r="D294" s="28" t="s">
        <v>144</v>
      </c>
      <c r="E294" s="28" t="s">
        <v>169</v>
      </c>
      <c r="F294" s="26">
        <v>2</v>
      </c>
      <c r="G294" s="26">
        <v>0</v>
      </c>
      <c r="H294" s="26">
        <v>0</v>
      </c>
      <c r="I294" s="26">
        <v>0</v>
      </c>
      <c r="J294" s="26">
        <v>0</v>
      </c>
      <c r="K294" s="26">
        <v>0</v>
      </c>
      <c r="L294" s="26">
        <v>0</v>
      </c>
      <c r="M294" s="26">
        <v>0</v>
      </c>
      <c r="N294" s="26">
        <v>0</v>
      </c>
      <c r="O294" s="29">
        <f t="shared" si="6"/>
        <v>2</v>
      </c>
      <c r="P294" s="1"/>
    </row>
    <row r="295" spans="1:16" ht="15" customHeight="1">
      <c r="A295" s="52">
        <v>283</v>
      </c>
      <c r="B295" s="27" t="s">
        <v>183</v>
      </c>
      <c r="C295" s="28" t="s">
        <v>30</v>
      </c>
      <c r="D295" s="28" t="s">
        <v>144</v>
      </c>
      <c r="E295" s="28" t="s">
        <v>169</v>
      </c>
      <c r="F295" s="26">
        <v>2</v>
      </c>
      <c r="G295" s="26">
        <v>0</v>
      </c>
      <c r="H295" s="26">
        <v>0</v>
      </c>
      <c r="I295" s="26">
        <v>0</v>
      </c>
      <c r="J295" s="26">
        <v>0</v>
      </c>
      <c r="K295" s="26">
        <v>0</v>
      </c>
      <c r="L295" s="26">
        <v>0</v>
      </c>
      <c r="M295" s="26">
        <v>0</v>
      </c>
      <c r="N295" s="26">
        <v>0</v>
      </c>
      <c r="O295" s="29">
        <f t="shared" si="6"/>
        <v>2</v>
      </c>
      <c r="P295" s="1"/>
    </row>
    <row r="296" spans="1:16" ht="15" customHeight="1">
      <c r="A296" s="52">
        <v>284</v>
      </c>
      <c r="B296" s="27" t="s">
        <v>187</v>
      </c>
      <c r="C296" s="28" t="s">
        <v>30</v>
      </c>
      <c r="D296" s="28" t="s">
        <v>144</v>
      </c>
      <c r="E296" s="28" t="s">
        <v>169</v>
      </c>
      <c r="F296" s="26">
        <v>0</v>
      </c>
      <c r="G296" s="26">
        <v>0</v>
      </c>
      <c r="H296" s="26">
        <v>0</v>
      </c>
      <c r="I296" s="26">
        <v>0</v>
      </c>
      <c r="J296" s="26">
        <v>0</v>
      </c>
      <c r="K296" s="26">
        <v>0</v>
      </c>
      <c r="L296" s="26">
        <v>0</v>
      </c>
      <c r="M296" s="26">
        <v>2</v>
      </c>
      <c r="N296" s="26">
        <v>0</v>
      </c>
      <c r="O296" s="29">
        <f t="shared" si="6"/>
        <v>2</v>
      </c>
      <c r="P296" s="1"/>
    </row>
    <row r="297" spans="1:16" ht="15" customHeight="1">
      <c r="A297" s="52">
        <v>285</v>
      </c>
      <c r="B297" s="27" t="s">
        <v>191</v>
      </c>
      <c r="C297" s="28" t="s">
        <v>34</v>
      </c>
      <c r="D297" s="28" t="s">
        <v>144</v>
      </c>
      <c r="E297" s="28" t="s">
        <v>190</v>
      </c>
      <c r="F297" s="26">
        <v>0</v>
      </c>
      <c r="G297" s="26">
        <v>0</v>
      </c>
      <c r="H297" s="26">
        <v>0</v>
      </c>
      <c r="I297" s="26">
        <v>0</v>
      </c>
      <c r="J297" s="26">
        <v>0</v>
      </c>
      <c r="K297" s="26">
        <v>0</v>
      </c>
      <c r="L297" s="26">
        <v>0</v>
      </c>
      <c r="M297" s="26">
        <v>2</v>
      </c>
      <c r="N297" s="26">
        <v>0</v>
      </c>
      <c r="O297" s="29">
        <f t="shared" si="6"/>
        <v>2</v>
      </c>
      <c r="P297" s="1"/>
    </row>
    <row r="298" spans="1:16" ht="15" customHeight="1">
      <c r="A298" s="52">
        <v>286</v>
      </c>
      <c r="B298" s="27" t="s">
        <v>199</v>
      </c>
      <c r="C298" s="28" t="s">
        <v>34</v>
      </c>
      <c r="D298" s="28" t="s">
        <v>144</v>
      </c>
      <c r="E298" s="28" t="s">
        <v>190</v>
      </c>
      <c r="F298" s="26">
        <v>0</v>
      </c>
      <c r="G298" s="26">
        <v>0</v>
      </c>
      <c r="H298" s="26">
        <v>0</v>
      </c>
      <c r="I298" s="26">
        <v>0</v>
      </c>
      <c r="J298" s="26">
        <v>0</v>
      </c>
      <c r="K298" s="26">
        <v>0</v>
      </c>
      <c r="L298" s="26">
        <v>0</v>
      </c>
      <c r="M298" s="26">
        <v>2</v>
      </c>
      <c r="N298" s="26">
        <v>0</v>
      </c>
      <c r="O298" s="29">
        <f aca="true" t="shared" si="7" ref="O298:O348">SUM(F298:N298)</f>
        <v>2</v>
      </c>
      <c r="P298" s="1"/>
    </row>
    <row r="299" spans="1:16" ht="15" customHeight="1">
      <c r="A299" s="52">
        <v>287</v>
      </c>
      <c r="B299" s="27" t="s">
        <v>200</v>
      </c>
      <c r="C299" s="28" t="s">
        <v>34</v>
      </c>
      <c r="D299" s="28" t="s">
        <v>144</v>
      </c>
      <c r="E299" s="28" t="s">
        <v>190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2</v>
      </c>
      <c r="N299" s="26">
        <v>0</v>
      </c>
      <c r="O299" s="29">
        <f t="shared" si="7"/>
        <v>2</v>
      </c>
      <c r="P299" s="1"/>
    </row>
    <row r="300" spans="1:16" ht="15" customHeight="1">
      <c r="A300" s="52">
        <v>288</v>
      </c>
      <c r="B300" s="27" t="s">
        <v>202</v>
      </c>
      <c r="C300" s="28" t="s">
        <v>34</v>
      </c>
      <c r="D300" s="28" t="s">
        <v>144</v>
      </c>
      <c r="E300" s="28" t="s">
        <v>190</v>
      </c>
      <c r="F300" s="26">
        <v>0</v>
      </c>
      <c r="G300" s="26">
        <v>0</v>
      </c>
      <c r="H300" s="26">
        <v>0</v>
      </c>
      <c r="I300" s="26">
        <v>0</v>
      </c>
      <c r="J300" s="26">
        <v>0</v>
      </c>
      <c r="K300" s="26">
        <v>0</v>
      </c>
      <c r="L300" s="26">
        <v>0</v>
      </c>
      <c r="M300" s="26">
        <v>2</v>
      </c>
      <c r="N300" s="26">
        <v>0</v>
      </c>
      <c r="O300" s="29">
        <f t="shared" si="7"/>
        <v>2</v>
      </c>
      <c r="P300" s="1"/>
    </row>
    <row r="301" spans="1:16" ht="15" customHeight="1">
      <c r="A301" s="52">
        <v>289</v>
      </c>
      <c r="B301" s="27" t="s">
        <v>207</v>
      </c>
      <c r="C301" s="28" t="s">
        <v>34</v>
      </c>
      <c r="D301" s="28" t="s">
        <v>144</v>
      </c>
      <c r="E301" s="28" t="s">
        <v>190</v>
      </c>
      <c r="F301" s="26">
        <v>2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0</v>
      </c>
      <c r="N301" s="26">
        <v>0</v>
      </c>
      <c r="O301" s="29">
        <f t="shared" si="7"/>
        <v>2</v>
      </c>
      <c r="P301" s="1"/>
    </row>
    <row r="302" spans="1:16" ht="15" customHeight="1">
      <c r="A302" s="52">
        <v>290</v>
      </c>
      <c r="B302" s="27" t="s">
        <v>211</v>
      </c>
      <c r="C302" s="28" t="s">
        <v>34</v>
      </c>
      <c r="D302" s="28" t="s">
        <v>144</v>
      </c>
      <c r="E302" s="28" t="s">
        <v>190</v>
      </c>
      <c r="F302" s="26">
        <v>2</v>
      </c>
      <c r="G302" s="26">
        <v>0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26">
        <v>0</v>
      </c>
      <c r="N302" s="26">
        <v>0</v>
      </c>
      <c r="O302" s="29">
        <f t="shared" si="7"/>
        <v>2</v>
      </c>
      <c r="P302" s="1"/>
    </row>
    <row r="303" spans="1:16" ht="15" customHeight="1">
      <c r="A303" s="52">
        <v>291</v>
      </c>
      <c r="B303" s="27" t="s">
        <v>215</v>
      </c>
      <c r="C303" s="28" t="s">
        <v>87</v>
      </c>
      <c r="D303" s="28" t="s">
        <v>216</v>
      </c>
      <c r="E303" s="28" t="s">
        <v>217</v>
      </c>
      <c r="F303" s="26">
        <v>0</v>
      </c>
      <c r="G303" s="26">
        <v>0</v>
      </c>
      <c r="H303" s="26">
        <v>0</v>
      </c>
      <c r="I303" s="26">
        <v>0</v>
      </c>
      <c r="J303" s="26">
        <v>0</v>
      </c>
      <c r="K303" s="26">
        <v>0</v>
      </c>
      <c r="L303" s="26">
        <v>0</v>
      </c>
      <c r="M303" s="26">
        <v>2</v>
      </c>
      <c r="N303" s="26">
        <v>0</v>
      </c>
      <c r="O303" s="29">
        <f t="shared" si="7"/>
        <v>2</v>
      </c>
      <c r="P303" s="1"/>
    </row>
    <row r="304" spans="1:16" ht="15" customHeight="1">
      <c r="A304" s="52">
        <v>292</v>
      </c>
      <c r="B304" s="27" t="s">
        <v>223</v>
      </c>
      <c r="C304" s="28" t="s">
        <v>87</v>
      </c>
      <c r="D304" s="28" t="s">
        <v>216</v>
      </c>
      <c r="E304" s="28" t="s">
        <v>217</v>
      </c>
      <c r="F304" s="26">
        <v>0</v>
      </c>
      <c r="G304" s="26">
        <v>0</v>
      </c>
      <c r="H304" s="26">
        <v>0</v>
      </c>
      <c r="I304" s="26">
        <v>0</v>
      </c>
      <c r="J304" s="26">
        <v>0</v>
      </c>
      <c r="K304" s="26">
        <v>0</v>
      </c>
      <c r="L304" s="26">
        <v>0</v>
      </c>
      <c r="M304" s="26">
        <v>2</v>
      </c>
      <c r="N304" s="26">
        <v>0</v>
      </c>
      <c r="O304" s="29">
        <f t="shared" si="7"/>
        <v>2</v>
      </c>
      <c r="P304" s="1"/>
    </row>
    <row r="305" spans="1:16" ht="15" customHeight="1">
      <c r="A305" s="52">
        <v>293</v>
      </c>
      <c r="B305" s="27" t="s">
        <v>235</v>
      </c>
      <c r="C305" s="28" t="s">
        <v>75</v>
      </c>
      <c r="D305" s="28" t="s">
        <v>216</v>
      </c>
      <c r="E305" s="28" t="s">
        <v>230</v>
      </c>
      <c r="F305" s="26">
        <v>2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9">
        <f t="shared" si="7"/>
        <v>2</v>
      </c>
      <c r="P305" s="1"/>
    </row>
    <row r="306" spans="1:16" ht="15" customHeight="1">
      <c r="A306" s="52">
        <v>294</v>
      </c>
      <c r="B306" s="27" t="s">
        <v>243</v>
      </c>
      <c r="C306" s="28" t="s">
        <v>87</v>
      </c>
      <c r="D306" s="28" t="s">
        <v>240</v>
      </c>
      <c r="E306" s="28" t="s">
        <v>241</v>
      </c>
      <c r="F306" s="26">
        <v>0</v>
      </c>
      <c r="G306" s="26">
        <v>0</v>
      </c>
      <c r="H306" s="26">
        <v>0</v>
      </c>
      <c r="I306" s="26">
        <v>0</v>
      </c>
      <c r="J306" s="26">
        <v>0</v>
      </c>
      <c r="K306" s="26">
        <v>0</v>
      </c>
      <c r="L306" s="26">
        <v>0</v>
      </c>
      <c r="M306" s="26">
        <v>2</v>
      </c>
      <c r="N306" s="26">
        <v>0</v>
      </c>
      <c r="O306" s="29">
        <f t="shared" si="7"/>
        <v>2</v>
      </c>
      <c r="P306" s="1"/>
    </row>
    <row r="307" spans="1:16" ht="15" customHeight="1">
      <c r="A307" s="52">
        <v>295</v>
      </c>
      <c r="B307" s="27" t="s">
        <v>249</v>
      </c>
      <c r="C307" s="28" t="s">
        <v>236</v>
      </c>
      <c r="D307" s="28" t="s">
        <v>240</v>
      </c>
      <c r="E307" s="28" t="s">
        <v>250</v>
      </c>
      <c r="F307" s="26">
        <v>0</v>
      </c>
      <c r="G307" s="26">
        <v>0</v>
      </c>
      <c r="H307" s="26">
        <v>0</v>
      </c>
      <c r="I307" s="26">
        <v>0</v>
      </c>
      <c r="J307" s="26">
        <v>0</v>
      </c>
      <c r="K307" s="26">
        <v>0</v>
      </c>
      <c r="L307" s="26">
        <v>0</v>
      </c>
      <c r="M307" s="26">
        <v>2</v>
      </c>
      <c r="N307" s="26">
        <v>0</v>
      </c>
      <c r="O307" s="29">
        <f t="shared" si="7"/>
        <v>2</v>
      </c>
      <c r="P307" s="1"/>
    </row>
    <row r="308" spans="1:16" ht="15" customHeight="1">
      <c r="A308" s="52">
        <v>296</v>
      </c>
      <c r="B308" s="27" t="s">
        <v>251</v>
      </c>
      <c r="C308" s="28" t="s">
        <v>236</v>
      </c>
      <c r="D308" s="28" t="s">
        <v>240</v>
      </c>
      <c r="E308" s="28" t="s">
        <v>250</v>
      </c>
      <c r="F308" s="26">
        <v>0</v>
      </c>
      <c r="G308" s="26">
        <v>0</v>
      </c>
      <c r="H308" s="26">
        <v>0</v>
      </c>
      <c r="I308" s="26">
        <v>0</v>
      </c>
      <c r="J308" s="26">
        <v>0</v>
      </c>
      <c r="K308" s="26">
        <v>0</v>
      </c>
      <c r="L308" s="26">
        <v>0</v>
      </c>
      <c r="M308" s="26">
        <v>2</v>
      </c>
      <c r="N308" s="26">
        <v>0</v>
      </c>
      <c r="O308" s="29">
        <f t="shared" si="7"/>
        <v>2</v>
      </c>
      <c r="P308" s="1"/>
    </row>
    <row r="309" spans="1:16" ht="15" customHeight="1">
      <c r="A309" s="52">
        <v>297</v>
      </c>
      <c r="B309" s="27" t="s">
        <v>254</v>
      </c>
      <c r="C309" s="28" t="s">
        <v>236</v>
      </c>
      <c r="D309" s="28" t="s">
        <v>240</v>
      </c>
      <c r="E309" s="28" t="s">
        <v>250</v>
      </c>
      <c r="F309" s="26">
        <v>0</v>
      </c>
      <c r="G309" s="26">
        <v>0</v>
      </c>
      <c r="H309" s="26">
        <v>0</v>
      </c>
      <c r="I309" s="26">
        <v>0</v>
      </c>
      <c r="J309" s="26">
        <v>0</v>
      </c>
      <c r="K309" s="26">
        <v>0</v>
      </c>
      <c r="L309" s="26">
        <v>0</v>
      </c>
      <c r="M309" s="26">
        <v>2</v>
      </c>
      <c r="N309" s="26">
        <v>0</v>
      </c>
      <c r="O309" s="29">
        <f t="shared" si="7"/>
        <v>2</v>
      </c>
      <c r="P309" s="1"/>
    </row>
    <row r="310" spans="1:16" ht="15" customHeight="1">
      <c r="A310" s="52">
        <v>298</v>
      </c>
      <c r="B310" s="27" t="s">
        <v>261</v>
      </c>
      <c r="C310" s="28" t="s">
        <v>87</v>
      </c>
      <c r="D310" s="28" t="s">
        <v>258</v>
      </c>
      <c r="E310" s="28" t="s">
        <v>259</v>
      </c>
      <c r="F310" s="26">
        <v>0</v>
      </c>
      <c r="G310" s="26">
        <v>0</v>
      </c>
      <c r="H310" s="26">
        <v>0</v>
      </c>
      <c r="I310" s="26">
        <v>0</v>
      </c>
      <c r="J310" s="26">
        <v>0</v>
      </c>
      <c r="K310" s="26">
        <v>0</v>
      </c>
      <c r="L310" s="26">
        <v>0</v>
      </c>
      <c r="M310" s="26">
        <v>2</v>
      </c>
      <c r="N310" s="26">
        <v>0</v>
      </c>
      <c r="O310" s="29">
        <f t="shared" si="7"/>
        <v>2</v>
      </c>
      <c r="P310" s="1"/>
    </row>
    <row r="311" spans="1:16" ht="15" customHeight="1">
      <c r="A311" s="52">
        <v>299</v>
      </c>
      <c r="B311" s="27" t="s">
        <v>268</v>
      </c>
      <c r="C311" s="28" t="s">
        <v>75</v>
      </c>
      <c r="D311" s="28" t="s">
        <v>258</v>
      </c>
      <c r="E311" s="28" t="s">
        <v>265</v>
      </c>
      <c r="F311" s="26">
        <v>2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9">
        <f t="shared" si="7"/>
        <v>2</v>
      </c>
      <c r="P311" s="1"/>
    </row>
    <row r="312" spans="1:16" ht="15" customHeight="1">
      <c r="A312" s="52">
        <v>300</v>
      </c>
      <c r="B312" s="27" t="s">
        <v>274</v>
      </c>
      <c r="C312" s="28" t="s">
        <v>236</v>
      </c>
      <c r="D312" s="28" t="s">
        <v>258</v>
      </c>
      <c r="E312" s="28" t="s">
        <v>271</v>
      </c>
      <c r="F312" s="26">
        <v>2</v>
      </c>
      <c r="G312" s="26">
        <v>0</v>
      </c>
      <c r="H312" s="26">
        <v>0</v>
      </c>
      <c r="I312" s="26">
        <v>0</v>
      </c>
      <c r="J312" s="26">
        <v>0</v>
      </c>
      <c r="K312" s="26">
        <v>0</v>
      </c>
      <c r="L312" s="26">
        <v>0</v>
      </c>
      <c r="M312" s="26">
        <v>0</v>
      </c>
      <c r="N312" s="26">
        <v>0</v>
      </c>
      <c r="O312" s="29">
        <f t="shared" si="7"/>
        <v>2</v>
      </c>
      <c r="P312" s="1"/>
    </row>
    <row r="313" spans="1:16" ht="15" customHeight="1">
      <c r="A313" s="52">
        <v>301</v>
      </c>
      <c r="B313" s="27" t="s">
        <v>284</v>
      </c>
      <c r="C313" s="28" t="s">
        <v>24</v>
      </c>
      <c r="D313" s="28" t="s">
        <v>277</v>
      </c>
      <c r="E313" s="28" t="s">
        <v>278</v>
      </c>
      <c r="F313" s="26">
        <v>0</v>
      </c>
      <c r="G313" s="26">
        <v>0</v>
      </c>
      <c r="H313" s="26">
        <v>0</v>
      </c>
      <c r="I313" s="26">
        <v>0</v>
      </c>
      <c r="J313" s="26">
        <v>0</v>
      </c>
      <c r="K313" s="26">
        <v>0</v>
      </c>
      <c r="L313" s="26">
        <v>0</v>
      </c>
      <c r="M313" s="26">
        <v>2</v>
      </c>
      <c r="N313" s="26">
        <v>0</v>
      </c>
      <c r="O313" s="29">
        <f t="shared" si="7"/>
        <v>2</v>
      </c>
      <c r="P313" s="1"/>
    </row>
    <row r="314" spans="1:16" ht="15" customHeight="1">
      <c r="A314" s="52">
        <v>302</v>
      </c>
      <c r="B314" s="27" t="s">
        <v>287</v>
      </c>
      <c r="C314" s="28" t="s">
        <v>24</v>
      </c>
      <c r="D314" s="28" t="s">
        <v>277</v>
      </c>
      <c r="E314" s="28" t="s">
        <v>278</v>
      </c>
      <c r="F314" s="26">
        <v>0</v>
      </c>
      <c r="G314" s="26">
        <v>0</v>
      </c>
      <c r="H314" s="26">
        <v>0</v>
      </c>
      <c r="I314" s="26">
        <v>0</v>
      </c>
      <c r="J314" s="26">
        <v>0</v>
      </c>
      <c r="K314" s="26">
        <v>0</v>
      </c>
      <c r="L314" s="26">
        <v>0</v>
      </c>
      <c r="M314" s="26">
        <v>2</v>
      </c>
      <c r="N314" s="26">
        <v>0</v>
      </c>
      <c r="O314" s="29">
        <f t="shared" si="7"/>
        <v>2</v>
      </c>
      <c r="P314" s="1"/>
    </row>
    <row r="315" spans="1:16" ht="15" customHeight="1">
      <c r="A315" s="52">
        <v>303</v>
      </c>
      <c r="B315" s="27" t="s">
        <v>295</v>
      </c>
      <c r="C315" s="28" t="s">
        <v>24</v>
      </c>
      <c r="D315" s="28" t="s">
        <v>277</v>
      </c>
      <c r="E315" s="28" t="s">
        <v>278</v>
      </c>
      <c r="F315" s="26">
        <v>0</v>
      </c>
      <c r="G315" s="26">
        <v>0</v>
      </c>
      <c r="H315" s="26">
        <v>0</v>
      </c>
      <c r="I315" s="26">
        <v>0</v>
      </c>
      <c r="J315" s="26">
        <v>0</v>
      </c>
      <c r="K315" s="26">
        <v>0</v>
      </c>
      <c r="L315" s="26">
        <v>0</v>
      </c>
      <c r="M315" s="26">
        <v>2</v>
      </c>
      <c r="N315" s="26">
        <v>0</v>
      </c>
      <c r="O315" s="29">
        <f t="shared" si="7"/>
        <v>2</v>
      </c>
      <c r="P315" s="1"/>
    </row>
    <row r="316" spans="1:16" ht="15" customHeight="1">
      <c r="A316" s="52">
        <v>304</v>
      </c>
      <c r="B316" s="27" t="s">
        <v>307</v>
      </c>
      <c r="C316" s="28" t="s">
        <v>30</v>
      </c>
      <c r="D316" s="28" t="s">
        <v>277</v>
      </c>
      <c r="E316" s="28" t="s">
        <v>300</v>
      </c>
      <c r="F316" s="26">
        <v>0</v>
      </c>
      <c r="G316" s="26">
        <v>0</v>
      </c>
      <c r="H316" s="26">
        <v>0</v>
      </c>
      <c r="I316" s="26">
        <v>0</v>
      </c>
      <c r="J316" s="26">
        <v>0</v>
      </c>
      <c r="K316" s="26">
        <v>0</v>
      </c>
      <c r="L316" s="26">
        <v>0</v>
      </c>
      <c r="M316" s="26">
        <v>2</v>
      </c>
      <c r="N316" s="26">
        <v>0</v>
      </c>
      <c r="O316" s="29">
        <f t="shared" si="7"/>
        <v>2</v>
      </c>
      <c r="P316" s="1"/>
    </row>
    <row r="317" spans="1:16" ht="15" customHeight="1">
      <c r="A317" s="52">
        <v>305</v>
      </c>
      <c r="B317" s="27" t="s">
        <v>320</v>
      </c>
      <c r="C317" s="28" t="s">
        <v>34</v>
      </c>
      <c r="D317" s="28" t="s">
        <v>277</v>
      </c>
      <c r="E317" s="28" t="s">
        <v>319</v>
      </c>
      <c r="F317" s="26">
        <v>2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9">
        <f t="shared" si="7"/>
        <v>2</v>
      </c>
      <c r="P317" s="1"/>
    </row>
    <row r="318" spans="1:16" ht="15" customHeight="1">
      <c r="A318" s="52">
        <v>306</v>
      </c>
      <c r="B318" s="27" t="s">
        <v>325</v>
      </c>
      <c r="C318" s="28" t="s">
        <v>34</v>
      </c>
      <c r="D318" s="28" t="s">
        <v>277</v>
      </c>
      <c r="E318" s="28" t="s">
        <v>319</v>
      </c>
      <c r="F318" s="26">
        <v>2</v>
      </c>
      <c r="G318" s="26">
        <v>0</v>
      </c>
      <c r="H318" s="26">
        <v>0</v>
      </c>
      <c r="I318" s="26">
        <v>0</v>
      </c>
      <c r="J318" s="26">
        <v>0</v>
      </c>
      <c r="K318" s="26">
        <v>0</v>
      </c>
      <c r="L318" s="26">
        <v>0</v>
      </c>
      <c r="M318" s="26">
        <v>0</v>
      </c>
      <c r="N318" s="26">
        <v>0</v>
      </c>
      <c r="O318" s="29">
        <f t="shared" si="7"/>
        <v>2</v>
      </c>
      <c r="P318" s="1"/>
    </row>
    <row r="319" spans="1:16" ht="15" customHeight="1">
      <c r="A319" s="52">
        <v>307</v>
      </c>
      <c r="B319" s="27" t="s">
        <v>326</v>
      </c>
      <c r="C319" s="28" t="s">
        <v>34</v>
      </c>
      <c r="D319" s="28" t="s">
        <v>277</v>
      </c>
      <c r="E319" s="28" t="s">
        <v>319</v>
      </c>
      <c r="F319" s="26">
        <v>2</v>
      </c>
      <c r="G319" s="26">
        <v>0</v>
      </c>
      <c r="H319" s="26">
        <v>0</v>
      </c>
      <c r="I319" s="26">
        <v>0</v>
      </c>
      <c r="J319" s="26">
        <v>0</v>
      </c>
      <c r="K319" s="26">
        <v>0</v>
      </c>
      <c r="L319" s="26">
        <v>0</v>
      </c>
      <c r="M319" s="26">
        <v>0</v>
      </c>
      <c r="N319" s="26">
        <v>0</v>
      </c>
      <c r="O319" s="29">
        <f t="shared" si="7"/>
        <v>2</v>
      </c>
      <c r="P319" s="1"/>
    </row>
    <row r="320" spans="1:16" ht="15" customHeight="1">
      <c r="A320" s="52">
        <v>308</v>
      </c>
      <c r="B320" s="27" t="s">
        <v>329</v>
      </c>
      <c r="C320" s="28" t="s">
        <v>34</v>
      </c>
      <c r="D320" s="28" t="s">
        <v>277</v>
      </c>
      <c r="E320" s="28" t="s">
        <v>319</v>
      </c>
      <c r="F320" s="26">
        <v>2</v>
      </c>
      <c r="G320" s="26">
        <v>0</v>
      </c>
      <c r="H320" s="26">
        <v>0</v>
      </c>
      <c r="I320" s="26">
        <v>0</v>
      </c>
      <c r="J320" s="26">
        <v>0</v>
      </c>
      <c r="K320" s="26">
        <v>0</v>
      </c>
      <c r="L320" s="26">
        <v>0</v>
      </c>
      <c r="M320" s="26">
        <v>0</v>
      </c>
      <c r="N320" s="26">
        <v>0</v>
      </c>
      <c r="O320" s="29">
        <f t="shared" si="7"/>
        <v>2</v>
      </c>
      <c r="P320" s="1"/>
    </row>
    <row r="321" spans="1:16" ht="15" customHeight="1">
      <c r="A321" s="52">
        <v>309</v>
      </c>
      <c r="B321" s="27" t="s">
        <v>333</v>
      </c>
      <c r="C321" s="28" t="s">
        <v>34</v>
      </c>
      <c r="D321" s="28" t="s">
        <v>277</v>
      </c>
      <c r="E321" s="28" t="s">
        <v>319</v>
      </c>
      <c r="F321" s="26">
        <v>2</v>
      </c>
      <c r="G321" s="26">
        <v>0</v>
      </c>
      <c r="H321" s="26">
        <v>0</v>
      </c>
      <c r="I321" s="26">
        <v>0</v>
      </c>
      <c r="J321" s="26">
        <v>0</v>
      </c>
      <c r="K321" s="26">
        <v>0</v>
      </c>
      <c r="L321" s="26">
        <v>0</v>
      </c>
      <c r="M321" s="26">
        <v>0</v>
      </c>
      <c r="N321" s="26">
        <v>0</v>
      </c>
      <c r="O321" s="29">
        <f t="shared" si="7"/>
        <v>2</v>
      </c>
      <c r="P321" s="1"/>
    </row>
    <row r="322" spans="1:16" ht="15" customHeight="1">
      <c r="A322" s="52">
        <v>310</v>
      </c>
      <c r="B322" s="27" t="s">
        <v>338</v>
      </c>
      <c r="C322" s="28" t="s">
        <v>34</v>
      </c>
      <c r="D322" s="28" t="s">
        <v>277</v>
      </c>
      <c r="E322" s="28" t="s">
        <v>319</v>
      </c>
      <c r="F322" s="26">
        <v>2</v>
      </c>
      <c r="G322" s="26">
        <v>0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26">
        <v>0</v>
      </c>
      <c r="N322" s="26">
        <v>0</v>
      </c>
      <c r="O322" s="29">
        <f t="shared" si="7"/>
        <v>2</v>
      </c>
      <c r="P322" s="1"/>
    </row>
    <row r="323" spans="1:16" ht="15" customHeight="1">
      <c r="A323" s="52">
        <v>311</v>
      </c>
      <c r="B323" s="27" t="s">
        <v>346</v>
      </c>
      <c r="C323" s="28" t="s">
        <v>87</v>
      </c>
      <c r="D323" s="28" t="s">
        <v>340</v>
      </c>
      <c r="E323" s="28" t="s">
        <v>341</v>
      </c>
      <c r="F323" s="26">
        <v>2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9">
        <f t="shared" si="7"/>
        <v>2</v>
      </c>
      <c r="P323" s="1"/>
    </row>
    <row r="324" spans="1:16" ht="15" customHeight="1">
      <c r="A324" s="52">
        <v>312</v>
      </c>
      <c r="B324" s="27" t="s">
        <v>385</v>
      </c>
      <c r="C324" s="28" t="s">
        <v>38</v>
      </c>
      <c r="D324" s="28" t="s">
        <v>360</v>
      </c>
      <c r="E324" s="28" t="s">
        <v>384</v>
      </c>
      <c r="F324" s="26">
        <v>0</v>
      </c>
      <c r="G324" s="26">
        <v>0</v>
      </c>
      <c r="H324" s="26">
        <v>0</v>
      </c>
      <c r="I324" s="26">
        <v>0</v>
      </c>
      <c r="J324" s="26">
        <v>0</v>
      </c>
      <c r="K324" s="26">
        <v>0</v>
      </c>
      <c r="L324" s="26">
        <v>0</v>
      </c>
      <c r="M324" s="26">
        <v>2</v>
      </c>
      <c r="N324" s="26">
        <v>0</v>
      </c>
      <c r="O324" s="29">
        <f t="shared" si="7"/>
        <v>2</v>
      </c>
      <c r="P324" s="1"/>
    </row>
    <row r="325" spans="1:16" ht="15" customHeight="1">
      <c r="A325" s="52">
        <v>313</v>
      </c>
      <c r="B325" s="27" t="s">
        <v>391</v>
      </c>
      <c r="C325" s="28" t="s">
        <v>392</v>
      </c>
      <c r="D325" s="28" t="s">
        <v>360</v>
      </c>
      <c r="E325" s="28" t="s">
        <v>393</v>
      </c>
      <c r="F325" s="26">
        <v>2</v>
      </c>
      <c r="G325" s="26">
        <v>0</v>
      </c>
      <c r="H325" s="26">
        <v>0</v>
      </c>
      <c r="I325" s="26">
        <v>0</v>
      </c>
      <c r="J325" s="26">
        <v>0</v>
      </c>
      <c r="K325" s="26">
        <v>0</v>
      </c>
      <c r="L325" s="26">
        <v>0</v>
      </c>
      <c r="M325" s="26">
        <v>0</v>
      </c>
      <c r="N325" s="26">
        <v>0</v>
      </c>
      <c r="O325" s="29">
        <f t="shared" si="7"/>
        <v>2</v>
      </c>
      <c r="P325" s="1"/>
    </row>
    <row r="326" spans="1:16" ht="15" customHeight="1">
      <c r="A326" s="52">
        <v>314</v>
      </c>
      <c r="B326" s="27" t="s">
        <v>403</v>
      </c>
      <c r="C326" s="28">
        <v>4</v>
      </c>
      <c r="D326" s="28" t="s">
        <v>399</v>
      </c>
      <c r="E326" s="28" t="s">
        <v>400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0</v>
      </c>
      <c r="L326" s="26">
        <v>0</v>
      </c>
      <c r="M326" s="26">
        <v>2</v>
      </c>
      <c r="N326" s="26">
        <v>0</v>
      </c>
      <c r="O326" s="29">
        <f t="shared" si="7"/>
        <v>2</v>
      </c>
      <c r="P326" s="1"/>
    </row>
    <row r="327" spans="1:16" ht="15" customHeight="1">
      <c r="A327" s="52">
        <v>315</v>
      </c>
      <c r="B327" s="27" t="s">
        <v>404</v>
      </c>
      <c r="C327" s="28">
        <v>4</v>
      </c>
      <c r="D327" s="28" t="s">
        <v>399</v>
      </c>
      <c r="E327" s="28" t="s">
        <v>400</v>
      </c>
      <c r="F327" s="26">
        <v>0</v>
      </c>
      <c r="G327" s="26">
        <v>0</v>
      </c>
      <c r="H327" s="26">
        <v>0</v>
      </c>
      <c r="I327" s="26">
        <v>0</v>
      </c>
      <c r="J327" s="26">
        <v>0</v>
      </c>
      <c r="K327" s="26">
        <v>0</v>
      </c>
      <c r="L327" s="26">
        <v>0</v>
      </c>
      <c r="M327" s="26">
        <v>2</v>
      </c>
      <c r="N327" s="26">
        <v>0</v>
      </c>
      <c r="O327" s="29">
        <f t="shared" si="7"/>
        <v>2</v>
      </c>
      <c r="P327" s="1"/>
    </row>
    <row r="328" spans="1:16" ht="15" customHeight="1">
      <c r="A328" s="52">
        <v>316</v>
      </c>
      <c r="B328" s="27" t="s">
        <v>410</v>
      </c>
      <c r="C328" s="28">
        <v>4</v>
      </c>
      <c r="D328" s="28" t="s">
        <v>407</v>
      </c>
      <c r="E328" s="28" t="s">
        <v>408</v>
      </c>
      <c r="F328" s="26">
        <v>2</v>
      </c>
      <c r="G328" s="26">
        <v>0</v>
      </c>
      <c r="H328" s="26">
        <v>0</v>
      </c>
      <c r="I328" s="26">
        <v>0</v>
      </c>
      <c r="J328" s="26">
        <v>0</v>
      </c>
      <c r="K328" s="26">
        <v>0</v>
      </c>
      <c r="L328" s="26">
        <v>0</v>
      </c>
      <c r="M328" s="26">
        <v>0</v>
      </c>
      <c r="N328" s="26">
        <v>0</v>
      </c>
      <c r="O328" s="29">
        <f t="shared" si="7"/>
        <v>2</v>
      </c>
      <c r="P328" s="1"/>
    </row>
    <row r="329" spans="1:16" ht="15" customHeight="1">
      <c r="A329" s="52">
        <v>317</v>
      </c>
      <c r="B329" s="27" t="s">
        <v>412</v>
      </c>
      <c r="C329" s="28">
        <v>4</v>
      </c>
      <c r="D329" s="28" t="s">
        <v>407</v>
      </c>
      <c r="E329" s="28" t="s">
        <v>408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2</v>
      </c>
      <c r="N329" s="26">
        <v>0</v>
      </c>
      <c r="O329" s="29">
        <f t="shared" si="7"/>
        <v>2</v>
      </c>
      <c r="P329" s="1"/>
    </row>
    <row r="330" spans="1:16" ht="15" customHeight="1">
      <c r="A330" s="52">
        <v>318</v>
      </c>
      <c r="B330" s="27" t="s">
        <v>113</v>
      </c>
      <c r="C330" s="28" t="s">
        <v>87</v>
      </c>
      <c r="D330" s="28" t="s">
        <v>110</v>
      </c>
      <c r="E330" s="28" t="s">
        <v>111</v>
      </c>
      <c r="F330" s="26">
        <v>0</v>
      </c>
      <c r="G330" s="26">
        <v>0</v>
      </c>
      <c r="H330" s="26">
        <v>0</v>
      </c>
      <c r="I330" s="26">
        <v>0</v>
      </c>
      <c r="J330" s="26">
        <v>0</v>
      </c>
      <c r="K330" s="26">
        <v>0</v>
      </c>
      <c r="L330" s="26">
        <v>0</v>
      </c>
      <c r="M330" s="26">
        <v>0</v>
      </c>
      <c r="N330" s="26">
        <v>0</v>
      </c>
      <c r="O330" s="29">
        <f t="shared" si="7"/>
        <v>0</v>
      </c>
      <c r="P330" s="1"/>
    </row>
    <row r="331" spans="1:16" ht="15" customHeight="1">
      <c r="A331" s="52">
        <v>319</v>
      </c>
      <c r="B331" s="27" t="s">
        <v>117</v>
      </c>
      <c r="C331" s="28" t="s">
        <v>87</v>
      </c>
      <c r="D331" s="28" t="s">
        <v>110</v>
      </c>
      <c r="E331" s="28" t="s">
        <v>111</v>
      </c>
      <c r="F331" s="26">
        <v>0</v>
      </c>
      <c r="G331" s="26">
        <v>0</v>
      </c>
      <c r="H331" s="26">
        <v>0</v>
      </c>
      <c r="I331" s="26">
        <v>0</v>
      </c>
      <c r="J331" s="26">
        <v>0</v>
      </c>
      <c r="K331" s="26">
        <v>0</v>
      </c>
      <c r="L331" s="26">
        <v>0</v>
      </c>
      <c r="M331" s="26">
        <v>0</v>
      </c>
      <c r="N331" s="26">
        <v>0</v>
      </c>
      <c r="O331" s="29">
        <f t="shared" si="7"/>
        <v>0</v>
      </c>
      <c r="P331" s="1"/>
    </row>
    <row r="332" spans="1:16" ht="15" customHeight="1">
      <c r="A332" s="52">
        <v>320</v>
      </c>
      <c r="B332" s="27" t="s">
        <v>120</v>
      </c>
      <c r="C332" s="28" t="s">
        <v>87</v>
      </c>
      <c r="D332" s="28" t="s">
        <v>110</v>
      </c>
      <c r="E332" s="28" t="s">
        <v>111</v>
      </c>
      <c r="F332" s="26">
        <v>0</v>
      </c>
      <c r="G332" s="26">
        <v>0</v>
      </c>
      <c r="H332" s="26">
        <v>0</v>
      </c>
      <c r="I332" s="26">
        <v>0</v>
      </c>
      <c r="J332" s="26">
        <v>0</v>
      </c>
      <c r="K332" s="26">
        <v>0</v>
      </c>
      <c r="L332" s="26">
        <v>0</v>
      </c>
      <c r="M332" s="26">
        <v>0</v>
      </c>
      <c r="N332" s="26">
        <v>0</v>
      </c>
      <c r="O332" s="29">
        <f t="shared" si="7"/>
        <v>0</v>
      </c>
      <c r="P332" s="1"/>
    </row>
    <row r="333" spans="1:16" ht="15" customHeight="1">
      <c r="A333" s="52">
        <v>321</v>
      </c>
      <c r="B333" s="27" t="s">
        <v>122</v>
      </c>
      <c r="C333" s="28" t="s">
        <v>87</v>
      </c>
      <c r="D333" s="28" t="s">
        <v>110</v>
      </c>
      <c r="E333" s="28" t="s">
        <v>111</v>
      </c>
      <c r="F333" s="26">
        <v>0</v>
      </c>
      <c r="G333" s="26">
        <v>0</v>
      </c>
      <c r="H333" s="26">
        <v>0</v>
      </c>
      <c r="I333" s="26">
        <v>0</v>
      </c>
      <c r="J333" s="26">
        <v>0</v>
      </c>
      <c r="K333" s="26">
        <v>0</v>
      </c>
      <c r="L333" s="26">
        <v>0</v>
      </c>
      <c r="M333" s="26">
        <v>0</v>
      </c>
      <c r="N333" s="26">
        <v>0</v>
      </c>
      <c r="O333" s="29">
        <f t="shared" si="7"/>
        <v>0</v>
      </c>
      <c r="P333" s="1"/>
    </row>
    <row r="334" spans="1:16" ht="15" customHeight="1">
      <c r="A334" s="52">
        <v>322</v>
      </c>
      <c r="B334" s="27" t="s">
        <v>124</v>
      </c>
      <c r="C334" s="28" t="s">
        <v>87</v>
      </c>
      <c r="D334" s="28" t="s">
        <v>110</v>
      </c>
      <c r="E334" s="28" t="s">
        <v>111</v>
      </c>
      <c r="F334" s="26">
        <v>0</v>
      </c>
      <c r="G334" s="26">
        <v>0</v>
      </c>
      <c r="H334" s="26">
        <v>0</v>
      </c>
      <c r="I334" s="26">
        <v>0</v>
      </c>
      <c r="J334" s="26">
        <v>0</v>
      </c>
      <c r="K334" s="26">
        <v>0</v>
      </c>
      <c r="L334" s="26">
        <v>0</v>
      </c>
      <c r="M334" s="26">
        <v>0</v>
      </c>
      <c r="N334" s="26">
        <v>0</v>
      </c>
      <c r="O334" s="29">
        <f t="shared" si="7"/>
        <v>0</v>
      </c>
      <c r="P334" s="1"/>
    </row>
    <row r="335" spans="1:16" ht="15" customHeight="1">
      <c r="A335" s="52">
        <v>323</v>
      </c>
      <c r="B335" s="27" t="s">
        <v>125</v>
      </c>
      <c r="C335" s="28" t="s">
        <v>87</v>
      </c>
      <c r="D335" s="28" t="s">
        <v>110</v>
      </c>
      <c r="E335" s="28" t="s">
        <v>111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9">
        <f t="shared" si="7"/>
        <v>0</v>
      </c>
      <c r="P335" s="1"/>
    </row>
    <row r="336" spans="1:16" ht="15" customHeight="1">
      <c r="A336" s="52">
        <v>324</v>
      </c>
      <c r="B336" s="27" t="s">
        <v>132</v>
      </c>
      <c r="C336" s="28" t="s">
        <v>75</v>
      </c>
      <c r="D336" s="28" t="s">
        <v>110</v>
      </c>
      <c r="E336" s="28" t="s">
        <v>128</v>
      </c>
      <c r="F336" s="26">
        <v>0</v>
      </c>
      <c r="G336" s="26">
        <v>0</v>
      </c>
      <c r="H336" s="26">
        <v>0</v>
      </c>
      <c r="I336" s="26">
        <v>0</v>
      </c>
      <c r="J336" s="26">
        <v>0</v>
      </c>
      <c r="K336" s="26">
        <v>0</v>
      </c>
      <c r="L336" s="26">
        <v>0</v>
      </c>
      <c r="M336" s="26">
        <v>0</v>
      </c>
      <c r="N336" s="26">
        <v>0</v>
      </c>
      <c r="O336" s="29">
        <f t="shared" si="7"/>
        <v>0</v>
      </c>
      <c r="P336" s="1"/>
    </row>
    <row r="337" spans="1:16" ht="15" customHeight="1">
      <c r="A337" s="52">
        <v>325</v>
      </c>
      <c r="B337" s="27" t="s">
        <v>137</v>
      </c>
      <c r="C337" s="28" t="s">
        <v>75</v>
      </c>
      <c r="D337" s="28" t="s">
        <v>110</v>
      </c>
      <c r="E337" s="28" t="s">
        <v>128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9">
        <f t="shared" si="7"/>
        <v>0</v>
      </c>
      <c r="P337" s="1"/>
    </row>
    <row r="338" spans="1:16" ht="15" customHeight="1">
      <c r="A338" s="52">
        <v>326</v>
      </c>
      <c r="B338" s="27" t="s">
        <v>141</v>
      </c>
      <c r="C338" s="28" t="s">
        <v>75</v>
      </c>
      <c r="D338" s="28" t="s">
        <v>110</v>
      </c>
      <c r="E338" s="28" t="s">
        <v>128</v>
      </c>
      <c r="F338" s="26">
        <v>0</v>
      </c>
      <c r="G338" s="26">
        <v>0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9">
        <f t="shared" si="7"/>
        <v>0</v>
      </c>
      <c r="P338" s="1"/>
    </row>
    <row r="339" spans="1:16" ht="15" customHeight="1">
      <c r="A339" s="52">
        <v>327</v>
      </c>
      <c r="B339" s="27" t="s">
        <v>160</v>
      </c>
      <c r="C339" s="28" t="s">
        <v>24</v>
      </c>
      <c r="D339" s="28" t="s">
        <v>144</v>
      </c>
      <c r="E339" s="28" t="s">
        <v>145</v>
      </c>
      <c r="F339" s="26">
        <v>0</v>
      </c>
      <c r="G339" s="26">
        <v>0</v>
      </c>
      <c r="H339" s="26">
        <v>0</v>
      </c>
      <c r="I339" s="26">
        <v>0</v>
      </c>
      <c r="J339" s="26">
        <v>0</v>
      </c>
      <c r="K339" s="26">
        <v>0</v>
      </c>
      <c r="L339" s="26">
        <v>0</v>
      </c>
      <c r="M339" s="26">
        <v>0</v>
      </c>
      <c r="N339" s="26">
        <v>0</v>
      </c>
      <c r="O339" s="29">
        <f t="shared" si="7"/>
        <v>0</v>
      </c>
      <c r="P339" s="1"/>
    </row>
    <row r="340" spans="1:16" ht="15" customHeight="1">
      <c r="A340" s="52">
        <v>328</v>
      </c>
      <c r="B340" s="27" t="s">
        <v>171</v>
      </c>
      <c r="C340" s="28" t="s">
        <v>30</v>
      </c>
      <c r="D340" s="28" t="s">
        <v>144</v>
      </c>
      <c r="E340" s="28" t="s">
        <v>169</v>
      </c>
      <c r="F340" s="26">
        <v>0</v>
      </c>
      <c r="G340" s="26">
        <v>0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>
        <v>0</v>
      </c>
      <c r="N340" s="26">
        <v>0</v>
      </c>
      <c r="O340" s="29">
        <f t="shared" si="7"/>
        <v>0</v>
      </c>
      <c r="P340" s="1"/>
    </row>
    <row r="341" spans="1:16" ht="15" customHeight="1">
      <c r="A341" s="52">
        <v>329</v>
      </c>
      <c r="B341" s="27" t="s">
        <v>193</v>
      </c>
      <c r="C341" s="28" t="s">
        <v>34</v>
      </c>
      <c r="D341" s="28" t="s">
        <v>144</v>
      </c>
      <c r="E341" s="28" t="s">
        <v>190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9">
        <f t="shared" si="7"/>
        <v>0</v>
      </c>
      <c r="P341" s="1"/>
    </row>
    <row r="342" spans="1:16" ht="15" customHeight="1">
      <c r="A342" s="52">
        <v>330</v>
      </c>
      <c r="B342" s="27" t="s">
        <v>194</v>
      </c>
      <c r="C342" s="28" t="s">
        <v>34</v>
      </c>
      <c r="D342" s="28" t="s">
        <v>144</v>
      </c>
      <c r="E342" s="28" t="s">
        <v>190</v>
      </c>
      <c r="F342" s="26">
        <v>0</v>
      </c>
      <c r="G342" s="26">
        <v>0</v>
      </c>
      <c r="H342" s="26">
        <v>0</v>
      </c>
      <c r="I342" s="26">
        <v>0</v>
      </c>
      <c r="J342" s="26">
        <v>0</v>
      </c>
      <c r="K342" s="26">
        <v>0</v>
      </c>
      <c r="L342" s="26">
        <v>0</v>
      </c>
      <c r="M342" s="26">
        <v>0</v>
      </c>
      <c r="N342" s="26">
        <v>0</v>
      </c>
      <c r="O342" s="29">
        <f t="shared" si="7"/>
        <v>0</v>
      </c>
      <c r="P342" s="1"/>
    </row>
    <row r="343" spans="1:16" ht="15" customHeight="1">
      <c r="A343" s="52">
        <v>331</v>
      </c>
      <c r="B343" s="27" t="s">
        <v>253</v>
      </c>
      <c r="C343" s="28" t="s">
        <v>236</v>
      </c>
      <c r="D343" s="28" t="s">
        <v>240</v>
      </c>
      <c r="E343" s="28" t="s">
        <v>250</v>
      </c>
      <c r="F343" s="26">
        <v>0</v>
      </c>
      <c r="G343" s="26">
        <v>0</v>
      </c>
      <c r="H343" s="26">
        <v>0</v>
      </c>
      <c r="I343" s="26">
        <v>0</v>
      </c>
      <c r="J343" s="26">
        <v>0</v>
      </c>
      <c r="K343" s="26">
        <v>0</v>
      </c>
      <c r="L343" s="26">
        <v>0</v>
      </c>
      <c r="M343" s="26">
        <v>0</v>
      </c>
      <c r="N343" s="26">
        <v>0</v>
      </c>
      <c r="O343" s="29">
        <f t="shared" si="7"/>
        <v>0</v>
      </c>
      <c r="P343" s="1"/>
    </row>
    <row r="344" spans="1:16" ht="15" customHeight="1">
      <c r="A344" s="52">
        <v>332</v>
      </c>
      <c r="B344" s="27" t="s">
        <v>269</v>
      </c>
      <c r="C344" s="28" t="s">
        <v>75</v>
      </c>
      <c r="D344" s="28" t="s">
        <v>258</v>
      </c>
      <c r="E344" s="28" t="s">
        <v>265</v>
      </c>
      <c r="F344" s="26">
        <v>0</v>
      </c>
      <c r="G344" s="26">
        <v>0</v>
      </c>
      <c r="H344" s="26">
        <v>0</v>
      </c>
      <c r="I344" s="26">
        <v>0</v>
      </c>
      <c r="J344" s="26">
        <v>0</v>
      </c>
      <c r="K344" s="26">
        <v>0</v>
      </c>
      <c r="L344" s="26">
        <v>0</v>
      </c>
      <c r="M344" s="26">
        <v>0</v>
      </c>
      <c r="N344" s="26">
        <v>0</v>
      </c>
      <c r="O344" s="29">
        <f t="shared" si="7"/>
        <v>0</v>
      </c>
      <c r="P344" s="1"/>
    </row>
    <row r="345" spans="1:16" ht="15" customHeight="1">
      <c r="A345" s="52">
        <v>333</v>
      </c>
      <c r="B345" s="27" t="s">
        <v>276</v>
      </c>
      <c r="C345" s="28" t="s">
        <v>24</v>
      </c>
      <c r="D345" s="28" t="s">
        <v>277</v>
      </c>
      <c r="E345" s="28" t="s">
        <v>278</v>
      </c>
      <c r="F345" s="26">
        <v>0</v>
      </c>
      <c r="G345" s="26">
        <v>0</v>
      </c>
      <c r="H345" s="26">
        <v>0</v>
      </c>
      <c r="I345" s="26">
        <v>0</v>
      </c>
      <c r="J345" s="26">
        <v>0</v>
      </c>
      <c r="K345" s="26">
        <v>0</v>
      </c>
      <c r="L345" s="26">
        <v>0</v>
      </c>
      <c r="M345" s="26">
        <v>0</v>
      </c>
      <c r="N345" s="26">
        <v>0</v>
      </c>
      <c r="O345" s="29">
        <f t="shared" si="7"/>
        <v>0</v>
      </c>
      <c r="P345" s="1"/>
    </row>
    <row r="346" spans="1:16" ht="15" customHeight="1">
      <c r="A346" s="52">
        <v>334</v>
      </c>
      <c r="B346" s="27" t="s">
        <v>279</v>
      </c>
      <c r="C346" s="28" t="s">
        <v>24</v>
      </c>
      <c r="D346" s="28" t="s">
        <v>277</v>
      </c>
      <c r="E346" s="28" t="s">
        <v>278</v>
      </c>
      <c r="F346" s="26">
        <v>0</v>
      </c>
      <c r="G346" s="26">
        <v>0</v>
      </c>
      <c r="H346" s="26">
        <v>0</v>
      </c>
      <c r="I346" s="26">
        <v>0</v>
      </c>
      <c r="J346" s="26">
        <v>0</v>
      </c>
      <c r="K346" s="26">
        <v>0</v>
      </c>
      <c r="L346" s="26">
        <v>0</v>
      </c>
      <c r="M346" s="26">
        <v>0</v>
      </c>
      <c r="N346" s="26">
        <v>0</v>
      </c>
      <c r="O346" s="29">
        <f t="shared" si="7"/>
        <v>0</v>
      </c>
      <c r="P346" s="1"/>
    </row>
    <row r="347" spans="1:16" ht="15" customHeight="1">
      <c r="A347" s="52">
        <v>335</v>
      </c>
      <c r="B347" s="27" t="s">
        <v>299</v>
      </c>
      <c r="C347" s="28" t="s">
        <v>30</v>
      </c>
      <c r="D347" s="28" t="s">
        <v>277</v>
      </c>
      <c r="E347" s="28" t="s">
        <v>300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9">
        <f t="shared" si="7"/>
        <v>0</v>
      </c>
      <c r="P347" s="1"/>
    </row>
    <row r="348" spans="1:16" ht="15">
      <c r="A348" s="52">
        <v>336</v>
      </c>
      <c r="B348" s="27" t="s">
        <v>322</v>
      </c>
      <c r="C348" s="28" t="s">
        <v>34</v>
      </c>
      <c r="D348" s="28" t="s">
        <v>277</v>
      </c>
      <c r="E348" s="28" t="s">
        <v>319</v>
      </c>
      <c r="F348" s="26">
        <v>0</v>
      </c>
      <c r="G348" s="26">
        <v>0</v>
      </c>
      <c r="H348" s="26">
        <v>0</v>
      </c>
      <c r="I348" s="26">
        <v>0</v>
      </c>
      <c r="J348" s="26">
        <v>0</v>
      </c>
      <c r="K348" s="26">
        <v>0</v>
      </c>
      <c r="L348" s="26">
        <v>0</v>
      </c>
      <c r="M348" s="26">
        <v>0</v>
      </c>
      <c r="N348" s="26">
        <v>0</v>
      </c>
      <c r="O348" s="29">
        <f t="shared" si="7"/>
        <v>0</v>
      </c>
      <c r="P348" s="1"/>
    </row>
    <row r="349" ht="15">
      <c r="D349" s="38"/>
    </row>
    <row r="350" ht="15">
      <c r="D350" s="38"/>
    </row>
    <row r="351" ht="15">
      <c r="D351" s="38"/>
    </row>
    <row r="352" ht="15">
      <c r="D352" s="38"/>
    </row>
    <row r="353" ht="15">
      <c r="D353" s="38"/>
    </row>
    <row r="354" ht="15">
      <c r="D354" s="38"/>
    </row>
    <row r="355" ht="15">
      <c r="D355" s="38"/>
    </row>
    <row r="356" ht="15">
      <c r="B356" s="17" t="s">
        <v>414</v>
      </c>
    </row>
    <row r="358" ht="15">
      <c r="B358" s="17" t="s">
        <v>415</v>
      </c>
    </row>
  </sheetData>
  <sheetProtection/>
  <mergeCells count="10">
    <mergeCell ref="P8:P11"/>
    <mergeCell ref="F10:N10"/>
    <mergeCell ref="O6:P6"/>
    <mergeCell ref="A8:A11"/>
    <mergeCell ref="B8:B11"/>
    <mergeCell ref="C8:C11"/>
    <mergeCell ref="D8:D11"/>
    <mergeCell ref="F8:N8"/>
    <mergeCell ref="O8:O10"/>
    <mergeCell ref="E8:E11"/>
  </mergeCells>
  <printOptions/>
  <pageMargins left="0.42" right="0.23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13"/>
  <sheetViews>
    <sheetView zoomScalePageLayoutView="0" workbookViewId="0" topLeftCell="A1">
      <selection activeCell="F2" sqref="F2:K4"/>
    </sheetView>
  </sheetViews>
  <sheetFormatPr defaultColWidth="9.00390625" defaultRowHeight="15.75"/>
  <cols>
    <col min="1" max="1" width="4.875" style="0" customWidth="1"/>
    <col min="2" max="2" width="29.50390625" style="0" customWidth="1"/>
    <col min="3" max="3" width="6.00390625" style="0" customWidth="1"/>
    <col min="4" max="4" width="22.50390625" style="0" customWidth="1"/>
    <col min="5" max="5" width="25.375" style="0" customWidth="1"/>
    <col min="6" max="10" width="4.75390625" style="0" customWidth="1"/>
    <col min="11" max="11" width="6.00390625" style="0" customWidth="1"/>
    <col min="12" max="12" width="10.75390625" style="0" customWidth="1"/>
  </cols>
  <sheetData>
    <row r="2" spans="1:19" ht="15">
      <c r="A2" s="10" t="s">
        <v>1665</v>
      </c>
      <c r="B2" s="10"/>
      <c r="C2" s="10"/>
      <c r="D2" s="10"/>
      <c r="E2" s="10"/>
      <c r="F2" s="11" t="s">
        <v>20</v>
      </c>
      <c r="G2" s="11"/>
      <c r="H2" s="11"/>
      <c r="I2" s="11"/>
      <c r="J2" s="10"/>
      <c r="K2" s="11"/>
      <c r="L2" s="10"/>
      <c r="M2" s="11"/>
      <c r="N2" s="11"/>
      <c r="O2" s="11"/>
      <c r="P2" s="11"/>
      <c r="Q2" s="11"/>
      <c r="R2" s="11"/>
      <c r="S2" s="12"/>
    </row>
    <row r="3" spans="1:19" ht="15">
      <c r="A3" s="10" t="s">
        <v>13</v>
      </c>
      <c r="B3" s="10"/>
      <c r="C3" s="10"/>
      <c r="D3" s="10"/>
      <c r="E3" s="10"/>
      <c r="F3" s="11" t="s">
        <v>21</v>
      </c>
      <c r="G3" s="11"/>
      <c r="H3" s="11"/>
      <c r="I3" s="11"/>
      <c r="J3" s="10"/>
      <c r="K3" s="11"/>
      <c r="L3" s="10"/>
      <c r="M3" s="11"/>
      <c r="N3" s="11"/>
      <c r="O3" s="11"/>
      <c r="P3" s="11"/>
      <c r="Q3" s="11"/>
      <c r="R3" s="11"/>
      <c r="S3" s="12"/>
    </row>
    <row r="4" spans="1:19" ht="16.5" customHeight="1">
      <c r="A4" s="10" t="s">
        <v>17</v>
      </c>
      <c r="B4" s="10"/>
      <c r="C4" s="10"/>
      <c r="D4" s="10"/>
      <c r="E4" s="10"/>
      <c r="F4" s="11" t="s">
        <v>22</v>
      </c>
      <c r="G4" s="11"/>
      <c r="H4" s="11"/>
      <c r="I4" s="11"/>
      <c r="J4" s="10"/>
      <c r="K4" s="11"/>
      <c r="L4" s="10"/>
      <c r="M4" s="11"/>
      <c r="N4" s="11"/>
      <c r="O4" s="11"/>
      <c r="P4" s="11"/>
      <c r="Q4" s="11"/>
      <c r="R4" s="11"/>
      <c r="S4" s="12"/>
    </row>
    <row r="6" spans="2:12" ht="15">
      <c r="B6" s="41" t="s">
        <v>15</v>
      </c>
      <c r="K6" s="112" t="s">
        <v>19</v>
      </c>
      <c r="L6" s="113"/>
    </row>
    <row r="8" spans="1:12" ht="15.75" customHeight="1">
      <c r="A8" s="107" t="s">
        <v>2</v>
      </c>
      <c r="B8" s="107" t="s">
        <v>3</v>
      </c>
      <c r="C8" s="107" t="s">
        <v>4</v>
      </c>
      <c r="D8" s="107" t="s">
        <v>5</v>
      </c>
      <c r="E8" s="15"/>
      <c r="F8" s="110" t="s">
        <v>6</v>
      </c>
      <c r="G8" s="111"/>
      <c r="H8" s="111"/>
      <c r="I8" s="111"/>
      <c r="J8" s="111"/>
      <c r="K8" s="119" t="s">
        <v>1</v>
      </c>
      <c r="L8" s="107" t="s">
        <v>0</v>
      </c>
    </row>
    <row r="9" spans="1:12" ht="15">
      <c r="A9" s="108"/>
      <c r="B9" s="108"/>
      <c r="C9" s="108"/>
      <c r="D9" s="108"/>
      <c r="E9" s="39"/>
      <c r="F9" s="42">
        <v>1</v>
      </c>
      <c r="G9" s="42">
        <v>2</v>
      </c>
      <c r="H9" s="42">
        <v>3</v>
      </c>
      <c r="I9" s="42">
        <v>4</v>
      </c>
      <c r="J9" s="42">
        <v>5</v>
      </c>
      <c r="K9" s="120"/>
      <c r="L9" s="108"/>
    </row>
    <row r="10" spans="1:12" ht="15">
      <c r="A10" s="108"/>
      <c r="B10" s="108"/>
      <c r="C10" s="108"/>
      <c r="D10" s="108"/>
      <c r="E10" s="16" t="s">
        <v>18</v>
      </c>
      <c r="F10" s="117" t="s">
        <v>11</v>
      </c>
      <c r="G10" s="118"/>
      <c r="H10" s="118"/>
      <c r="I10" s="118"/>
      <c r="J10" s="118"/>
      <c r="K10" s="121"/>
      <c r="L10" s="108"/>
    </row>
    <row r="11" spans="1:12" ht="15">
      <c r="A11" s="109"/>
      <c r="B11" s="109"/>
      <c r="C11" s="109"/>
      <c r="D11" s="109"/>
      <c r="E11" s="40"/>
      <c r="F11" s="42">
        <v>20</v>
      </c>
      <c r="G11" s="42">
        <v>20</v>
      </c>
      <c r="H11" s="42">
        <v>20</v>
      </c>
      <c r="I11" s="42">
        <v>20</v>
      </c>
      <c r="J11" s="42">
        <v>20</v>
      </c>
      <c r="K11" s="2">
        <f>SUM(F11:J11)</f>
        <v>100</v>
      </c>
      <c r="L11" s="109"/>
    </row>
    <row r="12" spans="1:15" ht="15">
      <c r="A12" s="40"/>
      <c r="B12" s="40"/>
      <c r="C12" s="40"/>
      <c r="D12" s="40"/>
      <c r="E12" s="40"/>
      <c r="F12" s="42"/>
      <c r="G12" s="42"/>
      <c r="H12" s="42"/>
      <c r="I12" s="42"/>
      <c r="J12" s="42"/>
      <c r="K12" s="2"/>
      <c r="L12" s="40"/>
      <c r="N12">
        <f>296*0.3</f>
        <v>88.8</v>
      </c>
      <c r="O12">
        <f>89*0.07</f>
        <v>6.23</v>
      </c>
    </row>
    <row r="13" spans="1:15" ht="15">
      <c r="A13" s="43">
        <v>1</v>
      </c>
      <c r="B13" s="44" t="s">
        <v>433</v>
      </c>
      <c r="C13" s="45" t="s">
        <v>430</v>
      </c>
      <c r="D13" s="45" t="s">
        <v>25</v>
      </c>
      <c r="E13" s="45" t="s">
        <v>431</v>
      </c>
      <c r="F13" s="43">
        <v>20</v>
      </c>
      <c r="G13" s="43">
        <v>20</v>
      </c>
      <c r="H13" s="43">
        <v>20</v>
      </c>
      <c r="I13" s="43">
        <v>20</v>
      </c>
      <c r="J13" s="43">
        <v>20</v>
      </c>
      <c r="K13" s="46">
        <f aca="true" t="shared" si="0" ref="K13:K76">SUM(F13:J13)</f>
        <v>100</v>
      </c>
      <c r="L13" s="43" t="s">
        <v>1591</v>
      </c>
      <c r="N13">
        <f>100*0.5</f>
        <v>50</v>
      </c>
      <c r="O13">
        <f>100*0.75</f>
        <v>75</v>
      </c>
    </row>
    <row r="14" spans="1:12" ht="15">
      <c r="A14" s="43">
        <v>2</v>
      </c>
      <c r="B14" s="44" t="s">
        <v>438</v>
      </c>
      <c r="C14" s="45" t="s">
        <v>430</v>
      </c>
      <c r="D14" s="45" t="s">
        <v>25</v>
      </c>
      <c r="E14" s="45" t="s">
        <v>431</v>
      </c>
      <c r="F14" s="43">
        <v>20</v>
      </c>
      <c r="G14" s="43">
        <v>20</v>
      </c>
      <c r="H14" s="43">
        <v>20</v>
      </c>
      <c r="I14" s="43">
        <v>20</v>
      </c>
      <c r="J14" s="43">
        <v>20</v>
      </c>
      <c r="K14" s="46">
        <f t="shared" si="0"/>
        <v>100</v>
      </c>
      <c r="L14" s="43" t="s">
        <v>1591</v>
      </c>
    </row>
    <row r="15" spans="1:12" ht="15">
      <c r="A15" s="43">
        <v>3</v>
      </c>
      <c r="B15" s="44" t="s">
        <v>472</v>
      </c>
      <c r="C15" s="45" t="s">
        <v>1597</v>
      </c>
      <c r="D15" s="45" t="s">
        <v>44</v>
      </c>
      <c r="E15" s="45" t="s">
        <v>471</v>
      </c>
      <c r="F15" s="43">
        <v>20</v>
      </c>
      <c r="G15" s="43">
        <v>20</v>
      </c>
      <c r="H15" s="43">
        <v>20</v>
      </c>
      <c r="I15" s="43">
        <v>20</v>
      </c>
      <c r="J15" s="43">
        <v>20</v>
      </c>
      <c r="K15" s="46">
        <f t="shared" si="0"/>
        <v>100</v>
      </c>
      <c r="L15" s="43" t="s">
        <v>1591</v>
      </c>
    </row>
    <row r="16" spans="1:12" ht="15">
      <c r="A16" s="43">
        <v>4</v>
      </c>
      <c r="B16" s="44" t="s">
        <v>474</v>
      </c>
      <c r="C16" s="45" t="s">
        <v>1597</v>
      </c>
      <c r="D16" s="45" t="s">
        <v>44</v>
      </c>
      <c r="E16" s="45" t="s">
        <v>471</v>
      </c>
      <c r="F16" s="43">
        <v>20</v>
      </c>
      <c r="G16" s="43">
        <v>20</v>
      </c>
      <c r="H16" s="43">
        <v>20</v>
      </c>
      <c r="I16" s="43">
        <v>20</v>
      </c>
      <c r="J16" s="43">
        <v>20</v>
      </c>
      <c r="K16" s="46">
        <f t="shared" si="0"/>
        <v>100</v>
      </c>
      <c r="L16" s="43" t="s">
        <v>1591</v>
      </c>
    </row>
    <row r="17" spans="1:12" ht="15">
      <c r="A17" s="43">
        <v>5</v>
      </c>
      <c r="B17" s="44" t="s">
        <v>475</v>
      </c>
      <c r="C17" s="45" t="s">
        <v>1597</v>
      </c>
      <c r="D17" s="45" t="s">
        <v>44</v>
      </c>
      <c r="E17" s="45" t="s">
        <v>471</v>
      </c>
      <c r="F17" s="43">
        <v>20</v>
      </c>
      <c r="G17" s="43">
        <v>20</v>
      </c>
      <c r="H17" s="43">
        <v>20</v>
      </c>
      <c r="I17" s="43">
        <v>20</v>
      </c>
      <c r="J17" s="43">
        <v>20</v>
      </c>
      <c r="K17" s="46">
        <f t="shared" si="0"/>
        <v>100</v>
      </c>
      <c r="L17" s="43" t="s">
        <v>1591</v>
      </c>
    </row>
    <row r="18" spans="1:12" ht="15">
      <c r="A18" s="43">
        <v>6</v>
      </c>
      <c r="B18" s="44" t="s">
        <v>477</v>
      </c>
      <c r="C18" s="45" t="s">
        <v>1597</v>
      </c>
      <c r="D18" s="45" t="s">
        <v>44</v>
      </c>
      <c r="E18" s="45" t="s">
        <v>471</v>
      </c>
      <c r="F18" s="43">
        <v>20</v>
      </c>
      <c r="G18" s="43">
        <v>20</v>
      </c>
      <c r="H18" s="43">
        <v>20</v>
      </c>
      <c r="I18" s="43">
        <v>20</v>
      </c>
      <c r="J18" s="43">
        <v>20</v>
      </c>
      <c r="K18" s="46">
        <f t="shared" si="0"/>
        <v>100</v>
      </c>
      <c r="L18" s="43" t="s">
        <v>1591</v>
      </c>
    </row>
    <row r="19" spans="1:12" ht="15">
      <c r="A19" s="43">
        <v>7</v>
      </c>
      <c r="B19" s="44" t="s">
        <v>478</v>
      </c>
      <c r="C19" s="45" t="s">
        <v>1597</v>
      </c>
      <c r="D19" s="45" t="s">
        <v>44</v>
      </c>
      <c r="E19" s="45" t="s">
        <v>471</v>
      </c>
      <c r="F19" s="43">
        <v>20</v>
      </c>
      <c r="G19" s="43">
        <v>20</v>
      </c>
      <c r="H19" s="43">
        <v>20</v>
      </c>
      <c r="I19" s="43">
        <v>20</v>
      </c>
      <c r="J19" s="43">
        <v>20</v>
      </c>
      <c r="K19" s="46">
        <f t="shared" si="0"/>
        <v>100</v>
      </c>
      <c r="L19" s="43" t="s">
        <v>1591</v>
      </c>
    </row>
    <row r="20" spans="1:12" ht="15">
      <c r="A20" s="43">
        <v>8</v>
      </c>
      <c r="B20" s="44" t="s">
        <v>482</v>
      </c>
      <c r="C20" s="45" t="s">
        <v>1597</v>
      </c>
      <c r="D20" s="45" t="s">
        <v>44</v>
      </c>
      <c r="E20" s="45" t="s">
        <v>471</v>
      </c>
      <c r="F20" s="43">
        <v>20</v>
      </c>
      <c r="G20" s="43">
        <v>20</v>
      </c>
      <c r="H20" s="43">
        <v>20</v>
      </c>
      <c r="I20" s="43">
        <v>20</v>
      </c>
      <c r="J20" s="43">
        <v>20</v>
      </c>
      <c r="K20" s="46">
        <f t="shared" si="0"/>
        <v>100</v>
      </c>
      <c r="L20" s="43" t="s">
        <v>1591</v>
      </c>
    </row>
    <row r="21" spans="1:12" ht="15">
      <c r="A21" s="43">
        <v>9</v>
      </c>
      <c r="B21" s="44" t="s">
        <v>484</v>
      </c>
      <c r="C21" s="45" t="s">
        <v>1597</v>
      </c>
      <c r="D21" s="45" t="s">
        <v>44</v>
      </c>
      <c r="E21" s="45" t="s">
        <v>471</v>
      </c>
      <c r="F21" s="43">
        <v>20</v>
      </c>
      <c r="G21" s="43">
        <v>20</v>
      </c>
      <c r="H21" s="43">
        <v>20</v>
      </c>
      <c r="I21" s="43">
        <v>20</v>
      </c>
      <c r="J21" s="43">
        <v>20</v>
      </c>
      <c r="K21" s="46">
        <f t="shared" si="0"/>
        <v>100</v>
      </c>
      <c r="L21" s="43" t="s">
        <v>1591</v>
      </c>
    </row>
    <row r="22" spans="1:12" ht="15">
      <c r="A22" s="43">
        <v>10</v>
      </c>
      <c r="B22" s="44" t="s">
        <v>485</v>
      </c>
      <c r="C22" s="45" t="s">
        <v>1597</v>
      </c>
      <c r="D22" s="45" t="s">
        <v>44</v>
      </c>
      <c r="E22" s="45" t="s">
        <v>471</v>
      </c>
      <c r="F22" s="43">
        <v>20</v>
      </c>
      <c r="G22" s="43">
        <v>20</v>
      </c>
      <c r="H22" s="43">
        <v>20</v>
      </c>
      <c r="I22" s="43">
        <v>20</v>
      </c>
      <c r="J22" s="43">
        <v>20</v>
      </c>
      <c r="K22" s="46">
        <f t="shared" si="0"/>
        <v>100</v>
      </c>
      <c r="L22" s="43" t="s">
        <v>1591</v>
      </c>
    </row>
    <row r="23" spans="1:12" ht="15">
      <c r="A23" s="43">
        <v>11</v>
      </c>
      <c r="B23" s="44" t="s">
        <v>499</v>
      </c>
      <c r="C23" s="45" t="s">
        <v>1597</v>
      </c>
      <c r="D23" s="45" t="s">
        <v>110</v>
      </c>
      <c r="E23" s="45" t="s">
        <v>487</v>
      </c>
      <c r="F23" s="43">
        <v>20</v>
      </c>
      <c r="G23" s="43">
        <v>20</v>
      </c>
      <c r="H23" s="43">
        <v>20</v>
      </c>
      <c r="I23" s="43">
        <v>20</v>
      </c>
      <c r="J23" s="43">
        <v>20</v>
      </c>
      <c r="K23" s="46">
        <f t="shared" si="0"/>
        <v>100</v>
      </c>
      <c r="L23" s="43" t="s">
        <v>1591</v>
      </c>
    </row>
    <row r="24" spans="1:12" ht="15">
      <c r="A24" s="43">
        <v>12</v>
      </c>
      <c r="B24" s="44" t="s">
        <v>513</v>
      </c>
      <c r="C24" s="45" t="s">
        <v>1597</v>
      </c>
      <c r="D24" s="45" t="s">
        <v>144</v>
      </c>
      <c r="E24" s="45" t="s">
        <v>512</v>
      </c>
      <c r="F24" s="43">
        <v>20</v>
      </c>
      <c r="G24" s="43">
        <v>20</v>
      </c>
      <c r="H24" s="43">
        <v>20</v>
      </c>
      <c r="I24" s="43">
        <v>20</v>
      </c>
      <c r="J24" s="43">
        <v>20</v>
      </c>
      <c r="K24" s="46">
        <f t="shared" si="0"/>
        <v>100</v>
      </c>
      <c r="L24" s="43" t="s">
        <v>1591</v>
      </c>
    </row>
    <row r="25" spans="1:12" ht="15">
      <c r="A25" s="43">
        <v>13</v>
      </c>
      <c r="B25" s="44" t="s">
        <v>549</v>
      </c>
      <c r="C25" s="45" t="s">
        <v>430</v>
      </c>
      <c r="D25" s="45" t="s">
        <v>144</v>
      </c>
      <c r="E25" s="45" t="s">
        <v>512</v>
      </c>
      <c r="F25" s="43">
        <v>20</v>
      </c>
      <c r="G25" s="43">
        <v>20</v>
      </c>
      <c r="H25" s="43">
        <v>20</v>
      </c>
      <c r="I25" s="43">
        <v>20</v>
      </c>
      <c r="J25" s="43">
        <v>20</v>
      </c>
      <c r="K25" s="46">
        <f t="shared" si="0"/>
        <v>100</v>
      </c>
      <c r="L25" s="43" t="s">
        <v>1591</v>
      </c>
    </row>
    <row r="26" spans="1:12" ht="15">
      <c r="A26" s="43">
        <v>14</v>
      </c>
      <c r="B26" s="44" t="s">
        <v>550</v>
      </c>
      <c r="C26" s="45" t="s">
        <v>430</v>
      </c>
      <c r="D26" s="45" t="s">
        <v>144</v>
      </c>
      <c r="E26" s="45" t="s">
        <v>512</v>
      </c>
      <c r="F26" s="43">
        <v>20</v>
      </c>
      <c r="G26" s="43">
        <v>20</v>
      </c>
      <c r="H26" s="43">
        <v>20</v>
      </c>
      <c r="I26" s="43">
        <v>20</v>
      </c>
      <c r="J26" s="43">
        <v>20</v>
      </c>
      <c r="K26" s="46">
        <f t="shared" si="0"/>
        <v>100</v>
      </c>
      <c r="L26" s="43" t="s">
        <v>1591</v>
      </c>
    </row>
    <row r="27" spans="1:12" ht="15">
      <c r="A27" s="43">
        <v>15</v>
      </c>
      <c r="B27" s="44" t="s">
        <v>575</v>
      </c>
      <c r="C27" s="45" t="s">
        <v>441</v>
      </c>
      <c r="D27" s="45" t="s">
        <v>144</v>
      </c>
      <c r="E27" s="45" t="s">
        <v>561</v>
      </c>
      <c r="F27" s="43">
        <v>20</v>
      </c>
      <c r="G27" s="43">
        <v>20</v>
      </c>
      <c r="H27" s="43">
        <v>20</v>
      </c>
      <c r="I27" s="43">
        <v>20</v>
      </c>
      <c r="J27" s="43">
        <v>20</v>
      </c>
      <c r="K27" s="46">
        <f t="shared" si="0"/>
        <v>100</v>
      </c>
      <c r="L27" s="43" t="s">
        <v>1591</v>
      </c>
    </row>
    <row r="28" spans="1:12" ht="15">
      <c r="A28" s="43">
        <v>16</v>
      </c>
      <c r="B28" s="44" t="s">
        <v>577</v>
      </c>
      <c r="C28" s="45" t="s">
        <v>441</v>
      </c>
      <c r="D28" s="45" t="s">
        <v>144</v>
      </c>
      <c r="E28" s="45" t="s">
        <v>561</v>
      </c>
      <c r="F28" s="43">
        <v>20</v>
      </c>
      <c r="G28" s="43">
        <v>20</v>
      </c>
      <c r="H28" s="43">
        <v>20</v>
      </c>
      <c r="I28" s="43">
        <v>20</v>
      </c>
      <c r="J28" s="43">
        <v>20</v>
      </c>
      <c r="K28" s="46">
        <f t="shared" si="0"/>
        <v>100</v>
      </c>
      <c r="L28" s="43" t="s">
        <v>1591</v>
      </c>
    </row>
    <row r="29" spans="1:12" ht="15">
      <c r="A29" s="43">
        <v>17</v>
      </c>
      <c r="B29" s="44" t="s">
        <v>608</v>
      </c>
      <c r="C29" s="45" t="s">
        <v>430</v>
      </c>
      <c r="D29" s="45" t="s">
        <v>240</v>
      </c>
      <c r="E29" s="45" t="s">
        <v>602</v>
      </c>
      <c r="F29" s="43">
        <v>20</v>
      </c>
      <c r="G29" s="43">
        <v>20</v>
      </c>
      <c r="H29" s="43">
        <v>20</v>
      </c>
      <c r="I29" s="43">
        <v>20</v>
      </c>
      <c r="J29" s="43">
        <v>20</v>
      </c>
      <c r="K29" s="46">
        <f t="shared" si="0"/>
        <v>100</v>
      </c>
      <c r="L29" s="43" t="s">
        <v>1591</v>
      </c>
    </row>
    <row r="30" spans="1:12" ht="15">
      <c r="A30" s="43">
        <v>18</v>
      </c>
      <c r="B30" s="44" t="s">
        <v>612</v>
      </c>
      <c r="C30" s="45" t="s">
        <v>441</v>
      </c>
      <c r="D30" s="45" t="s">
        <v>240</v>
      </c>
      <c r="E30" s="45" t="s">
        <v>599</v>
      </c>
      <c r="F30" s="43">
        <v>20</v>
      </c>
      <c r="G30" s="43">
        <v>20</v>
      </c>
      <c r="H30" s="43">
        <v>20</v>
      </c>
      <c r="I30" s="43">
        <v>20</v>
      </c>
      <c r="J30" s="43">
        <v>20</v>
      </c>
      <c r="K30" s="46">
        <f t="shared" si="0"/>
        <v>100</v>
      </c>
      <c r="L30" s="43" t="s">
        <v>1591</v>
      </c>
    </row>
    <row r="31" spans="1:12" ht="15">
      <c r="A31" s="43">
        <v>19</v>
      </c>
      <c r="B31" s="44" t="s">
        <v>614</v>
      </c>
      <c r="C31" s="45" t="s">
        <v>441</v>
      </c>
      <c r="D31" s="45" t="s">
        <v>240</v>
      </c>
      <c r="E31" s="45" t="s">
        <v>599</v>
      </c>
      <c r="F31" s="43">
        <v>20</v>
      </c>
      <c r="G31" s="43">
        <v>20</v>
      </c>
      <c r="H31" s="43">
        <v>20</v>
      </c>
      <c r="I31" s="43">
        <v>20</v>
      </c>
      <c r="J31" s="43">
        <v>20</v>
      </c>
      <c r="K31" s="46">
        <f t="shared" si="0"/>
        <v>100</v>
      </c>
      <c r="L31" s="43" t="s">
        <v>1591</v>
      </c>
    </row>
    <row r="32" spans="1:12" ht="15">
      <c r="A32" s="43">
        <v>20</v>
      </c>
      <c r="B32" s="44" t="s">
        <v>639</v>
      </c>
      <c r="C32" s="45" t="s">
        <v>1597</v>
      </c>
      <c r="D32" s="45" t="s">
        <v>277</v>
      </c>
      <c r="E32" s="45" t="s">
        <v>1598</v>
      </c>
      <c r="F32" s="43">
        <v>20</v>
      </c>
      <c r="G32" s="43">
        <v>20</v>
      </c>
      <c r="H32" s="43">
        <v>20</v>
      </c>
      <c r="I32" s="43">
        <v>20</v>
      </c>
      <c r="J32" s="43">
        <v>20</v>
      </c>
      <c r="K32" s="46">
        <f t="shared" si="0"/>
        <v>100</v>
      </c>
      <c r="L32" s="43" t="s">
        <v>1591</v>
      </c>
    </row>
    <row r="33" spans="1:12" ht="15">
      <c r="A33" s="43">
        <v>21</v>
      </c>
      <c r="B33" s="44" t="s">
        <v>640</v>
      </c>
      <c r="C33" s="45" t="s">
        <v>1597</v>
      </c>
      <c r="D33" s="45" t="s">
        <v>277</v>
      </c>
      <c r="E33" s="45" t="s">
        <v>1598</v>
      </c>
      <c r="F33" s="43">
        <v>20</v>
      </c>
      <c r="G33" s="43">
        <v>20</v>
      </c>
      <c r="H33" s="43">
        <v>20</v>
      </c>
      <c r="I33" s="43">
        <v>20</v>
      </c>
      <c r="J33" s="43">
        <v>20</v>
      </c>
      <c r="K33" s="46">
        <f t="shared" si="0"/>
        <v>100</v>
      </c>
      <c r="L33" s="43" t="s">
        <v>1591</v>
      </c>
    </row>
    <row r="34" spans="1:12" ht="15">
      <c r="A34" s="43">
        <v>22</v>
      </c>
      <c r="B34" s="44" t="s">
        <v>650</v>
      </c>
      <c r="C34" s="45" t="s">
        <v>430</v>
      </c>
      <c r="D34" s="45" t="s">
        <v>277</v>
      </c>
      <c r="E34" s="45" t="s">
        <v>1599</v>
      </c>
      <c r="F34" s="43">
        <v>20</v>
      </c>
      <c r="G34" s="43">
        <v>20</v>
      </c>
      <c r="H34" s="43">
        <v>20</v>
      </c>
      <c r="I34" s="43">
        <v>20</v>
      </c>
      <c r="J34" s="43">
        <v>20</v>
      </c>
      <c r="K34" s="46">
        <f t="shared" si="0"/>
        <v>100</v>
      </c>
      <c r="L34" s="43" t="s">
        <v>1591</v>
      </c>
    </row>
    <row r="35" spans="1:12" ht="15">
      <c r="A35" s="43">
        <v>23</v>
      </c>
      <c r="B35" s="44" t="s">
        <v>655</v>
      </c>
      <c r="C35" s="45" t="s">
        <v>430</v>
      </c>
      <c r="D35" s="45" t="s">
        <v>277</v>
      </c>
      <c r="E35" s="45" t="s">
        <v>1599</v>
      </c>
      <c r="F35" s="43">
        <v>20</v>
      </c>
      <c r="G35" s="43">
        <v>20</v>
      </c>
      <c r="H35" s="43">
        <v>20</v>
      </c>
      <c r="I35" s="43">
        <v>20</v>
      </c>
      <c r="J35" s="43">
        <v>20</v>
      </c>
      <c r="K35" s="46">
        <f t="shared" si="0"/>
        <v>100</v>
      </c>
      <c r="L35" s="43" t="s">
        <v>1591</v>
      </c>
    </row>
    <row r="36" spans="1:12" ht="15">
      <c r="A36" s="43">
        <v>24</v>
      </c>
      <c r="B36" s="44" t="s">
        <v>660</v>
      </c>
      <c r="C36" s="45" t="s">
        <v>430</v>
      </c>
      <c r="D36" s="45" t="s">
        <v>277</v>
      </c>
      <c r="E36" s="45" t="s">
        <v>1599</v>
      </c>
      <c r="F36" s="43">
        <v>20</v>
      </c>
      <c r="G36" s="43">
        <v>20</v>
      </c>
      <c r="H36" s="43">
        <v>20</v>
      </c>
      <c r="I36" s="43">
        <v>20</v>
      </c>
      <c r="J36" s="43">
        <v>20</v>
      </c>
      <c r="K36" s="46">
        <f t="shared" si="0"/>
        <v>100</v>
      </c>
      <c r="L36" s="43" t="s">
        <v>1591</v>
      </c>
    </row>
    <row r="37" spans="1:12" ht="15">
      <c r="A37" s="43">
        <v>25</v>
      </c>
      <c r="B37" s="44" t="s">
        <v>664</v>
      </c>
      <c r="C37" s="45" t="s">
        <v>430</v>
      </c>
      <c r="D37" s="45" t="s">
        <v>277</v>
      </c>
      <c r="E37" s="45" t="s">
        <v>1599</v>
      </c>
      <c r="F37" s="43">
        <v>20</v>
      </c>
      <c r="G37" s="43">
        <v>20</v>
      </c>
      <c r="H37" s="43">
        <v>20</v>
      </c>
      <c r="I37" s="43">
        <v>20</v>
      </c>
      <c r="J37" s="43">
        <v>20</v>
      </c>
      <c r="K37" s="46">
        <f t="shared" si="0"/>
        <v>100</v>
      </c>
      <c r="L37" s="43" t="s">
        <v>1591</v>
      </c>
    </row>
    <row r="38" spans="1:12" ht="15">
      <c r="A38" s="43">
        <v>26</v>
      </c>
      <c r="B38" s="44" t="s">
        <v>666</v>
      </c>
      <c r="C38" s="45" t="s">
        <v>430</v>
      </c>
      <c r="D38" s="45" t="s">
        <v>277</v>
      </c>
      <c r="E38" s="45" t="s">
        <v>1599</v>
      </c>
      <c r="F38" s="43">
        <v>20</v>
      </c>
      <c r="G38" s="43">
        <v>20</v>
      </c>
      <c r="H38" s="43">
        <v>20</v>
      </c>
      <c r="I38" s="43">
        <v>20</v>
      </c>
      <c r="J38" s="43">
        <v>20</v>
      </c>
      <c r="K38" s="46">
        <f t="shared" si="0"/>
        <v>100</v>
      </c>
      <c r="L38" s="43" t="s">
        <v>1591</v>
      </c>
    </row>
    <row r="39" spans="1:12" ht="15">
      <c r="A39" s="43">
        <v>27</v>
      </c>
      <c r="B39" s="44" t="s">
        <v>685</v>
      </c>
      <c r="C39" s="45" t="s">
        <v>441</v>
      </c>
      <c r="D39" s="45" t="s">
        <v>277</v>
      </c>
      <c r="E39" s="45" t="s">
        <v>1599</v>
      </c>
      <c r="F39" s="43">
        <v>20</v>
      </c>
      <c r="G39" s="43">
        <v>20</v>
      </c>
      <c r="H39" s="43">
        <v>20</v>
      </c>
      <c r="I39" s="43">
        <v>20</v>
      </c>
      <c r="J39" s="43">
        <v>20</v>
      </c>
      <c r="K39" s="46">
        <f t="shared" si="0"/>
        <v>100</v>
      </c>
      <c r="L39" s="43" t="s">
        <v>1591</v>
      </c>
    </row>
    <row r="40" spans="1:12" ht="15">
      <c r="A40" s="43">
        <v>28</v>
      </c>
      <c r="B40" s="44" t="s">
        <v>703</v>
      </c>
      <c r="C40" s="45" t="s">
        <v>430</v>
      </c>
      <c r="D40" s="45" t="s">
        <v>340</v>
      </c>
      <c r="E40" s="45" t="s">
        <v>1600</v>
      </c>
      <c r="F40" s="43">
        <v>20</v>
      </c>
      <c r="G40" s="43">
        <v>20</v>
      </c>
      <c r="H40" s="43">
        <v>20</v>
      </c>
      <c r="I40" s="43">
        <v>20</v>
      </c>
      <c r="J40" s="43">
        <v>20</v>
      </c>
      <c r="K40" s="46">
        <f t="shared" si="0"/>
        <v>100</v>
      </c>
      <c r="L40" s="43" t="s">
        <v>1591</v>
      </c>
    </row>
    <row r="41" spans="1:12" ht="15">
      <c r="A41" s="43">
        <v>29</v>
      </c>
      <c r="B41" s="44" t="s">
        <v>706</v>
      </c>
      <c r="C41" s="45" t="s">
        <v>430</v>
      </c>
      <c r="D41" s="45" t="s">
        <v>340</v>
      </c>
      <c r="E41" s="45" t="s">
        <v>1600</v>
      </c>
      <c r="F41" s="43">
        <v>20</v>
      </c>
      <c r="G41" s="43">
        <v>20</v>
      </c>
      <c r="H41" s="43">
        <v>20</v>
      </c>
      <c r="I41" s="43">
        <v>20</v>
      </c>
      <c r="J41" s="43">
        <v>20</v>
      </c>
      <c r="K41" s="46">
        <f t="shared" si="0"/>
        <v>100</v>
      </c>
      <c r="L41" s="43" t="s">
        <v>1591</v>
      </c>
    </row>
    <row r="42" spans="1:12" ht="15">
      <c r="A42" s="43">
        <v>30</v>
      </c>
      <c r="B42" s="44" t="s">
        <v>712</v>
      </c>
      <c r="C42" s="45" t="s">
        <v>430</v>
      </c>
      <c r="D42" s="45" t="s">
        <v>360</v>
      </c>
      <c r="E42" s="45" t="s">
        <v>1601</v>
      </c>
      <c r="F42" s="43">
        <v>20</v>
      </c>
      <c r="G42" s="43">
        <v>20</v>
      </c>
      <c r="H42" s="43">
        <v>20</v>
      </c>
      <c r="I42" s="43">
        <v>20</v>
      </c>
      <c r="J42" s="43">
        <v>20</v>
      </c>
      <c r="K42" s="46">
        <f t="shared" si="0"/>
        <v>100</v>
      </c>
      <c r="L42" s="43" t="s">
        <v>1591</v>
      </c>
    </row>
    <row r="43" spans="1:12" ht="15">
      <c r="A43" s="43">
        <v>31</v>
      </c>
      <c r="B43" s="44" t="s">
        <v>715</v>
      </c>
      <c r="C43" s="45" t="s">
        <v>430</v>
      </c>
      <c r="D43" s="45" t="s">
        <v>360</v>
      </c>
      <c r="E43" s="45" t="s">
        <v>1601</v>
      </c>
      <c r="F43" s="43">
        <v>20</v>
      </c>
      <c r="G43" s="43">
        <v>20</v>
      </c>
      <c r="H43" s="43">
        <v>20</v>
      </c>
      <c r="I43" s="43">
        <v>20</v>
      </c>
      <c r="J43" s="43">
        <v>20</v>
      </c>
      <c r="K43" s="46">
        <f t="shared" si="0"/>
        <v>100</v>
      </c>
      <c r="L43" s="43" t="s">
        <v>1591</v>
      </c>
    </row>
    <row r="44" spans="1:12" ht="15">
      <c r="A44" s="43">
        <v>32</v>
      </c>
      <c r="B44" s="44" t="s">
        <v>720</v>
      </c>
      <c r="C44" s="45" t="s">
        <v>441</v>
      </c>
      <c r="D44" s="45" t="s">
        <v>360</v>
      </c>
      <c r="E44" s="45" t="s">
        <v>1602</v>
      </c>
      <c r="F44" s="43">
        <v>20</v>
      </c>
      <c r="G44" s="43">
        <v>20</v>
      </c>
      <c r="H44" s="43">
        <v>20</v>
      </c>
      <c r="I44" s="43">
        <v>20</v>
      </c>
      <c r="J44" s="43">
        <v>20</v>
      </c>
      <c r="K44" s="46">
        <f t="shared" si="0"/>
        <v>100</v>
      </c>
      <c r="L44" s="43" t="s">
        <v>1591</v>
      </c>
    </row>
    <row r="45" spans="1:12" s="3" customFormat="1" ht="15">
      <c r="A45" s="43">
        <v>33</v>
      </c>
      <c r="B45" s="44" t="s">
        <v>723</v>
      </c>
      <c r="C45" s="45" t="s">
        <v>441</v>
      </c>
      <c r="D45" s="45" t="s">
        <v>360</v>
      </c>
      <c r="E45" s="45" t="s">
        <v>1602</v>
      </c>
      <c r="F45" s="43">
        <v>20</v>
      </c>
      <c r="G45" s="43">
        <v>20</v>
      </c>
      <c r="H45" s="43">
        <v>20</v>
      </c>
      <c r="I45" s="43">
        <v>20</v>
      </c>
      <c r="J45" s="43">
        <v>20</v>
      </c>
      <c r="K45" s="46">
        <f t="shared" si="0"/>
        <v>100</v>
      </c>
      <c r="L45" s="43" t="s">
        <v>1591</v>
      </c>
    </row>
    <row r="46" spans="1:12" s="3" customFormat="1" ht="15">
      <c r="A46" s="43">
        <v>34</v>
      </c>
      <c r="B46" s="44" t="s">
        <v>559</v>
      </c>
      <c r="C46" s="45" t="s">
        <v>441</v>
      </c>
      <c r="D46" s="45" t="s">
        <v>144</v>
      </c>
      <c r="E46" s="45" t="s">
        <v>561</v>
      </c>
      <c r="F46" s="43">
        <v>20</v>
      </c>
      <c r="G46" s="43">
        <v>20</v>
      </c>
      <c r="H46" s="43">
        <v>17</v>
      </c>
      <c r="I46" s="43">
        <v>20</v>
      </c>
      <c r="J46" s="43">
        <v>20</v>
      </c>
      <c r="K46" s="46">
        <f t="shared" si="0"/>
        <v>97</v>
      </c>
      <c r="L46" s="43" t="s">
        <v>1592</v>
      </c>
    </row>
    <row r="47" spans="1:12" s="3" customFormat="1" ht="15">
      <c r="A47" s="43">
        <v>35</v>
      </c>
      <c r="B47" s="44" t="s">
        <v>667</v>
      </c>
      <c r="C47" s="45" t="s">
        <v>430</v>
      </c>
      <c r="D47" s="45" t="s">
        <v>277</v>
      </c>
      <c r="E47" s="45" t="s">
        <v>1599</v>
      </c>
      <c r="F47" s="43">
        <v>20</v>
      </c>
      <c r="G47" s="43">
        <v>20</v>
      </c>
      <c r="H47" s="43">
        <v>20</v>
      </c>
      <c r="I47" s="43">
        <v>17</v>
      </c>
      <c r="J47" s="43">
        <v>20</v>
      </c>
      <c r="K47" s="46">
        <f t="shared" si="0"/>
        <v>97</v>
      </c>
      <c r="L47" s="43" t="s">
        <v>1592</v>
      </c>
    </row>
    <row r="48" spans="1:12" s="3" customFormat="1" ht="15">
      <c r="A48" s="43">
        <v>36</v>
      </c>
      <c r="B48" s="44" t="s">
        <v>654</v>
      </c>
      <c r="C48" s="45" t="s">
        <v>430</v>
      </c>
      <c r="D48" s="45" t="s">
        <v>277</v>
      </c>
      <c r="E48" s="45" t="s">
        <v>1599</v>
      </c>
      <c r="F48" s="43">
        <v>20</v>
      </c>
      <c r="G48" s="43">
        <v>20</v>
      </c>
      <c r="H48" s="43">
        <v>20</v>
      </c>
      <c r="I48" s="43">
        <v>20</v>
      </c>
      <c r="J48" s="43">
        <v>15</v>
      </c>
      <c r="K48" s="46">
        <f t="shared" si="0"/>
        <v>95</v>
      </c>
      <c r="L48" s="43" t="s">
        <v>1592</v>
      </c>
    </row>
    <row r="49" spans="1:12" s="3" customFormat="1" ht="15">
      <c r="A49" s="43">
        <v>37</v>
      </c>
      <c r="B49" s="44" t="s">
        <v>711</v>
      </c>
      <c r="C49" s="45" t="s">
        <v>430</v>
      </c>
      <c r="D49" s="45" t="s">
        <v>340</v>
      </c>
      <c r="E49" s="45" t="s">
        <v>1600</v>
      </c>
      <c r="F49" s="43">
        <v>20</v>
      </c>
      <c r="G49" s="43">
        <v>20</v>
      </c>
      <c r="H49" s="43">
        <v>20</v>
      </c>
      <c r="I49" s="43">
        <v>15</v>
      </c>
      <c r="J49" s="43">
        <v>20</v>
      </c>
      <c r="K49" s="46">
        <f t="shared" si="0"/>
        <v>95</v>
      </c>
      <c r="L49" s="43" t="s">
        <v>1592</v>
      </c>
    </row>
    <row r="50" spans="1:12" s="3" customFormat="1" ht="15">
      <c r="A50" s="43">
        <v>38</v>
      </c>
      <c r="B50" s="44" t="s">
        <v>440</v>
      </c>
      <c r="C50" s="45" t="s">
        <v>430</v>
      </c>
      <c r="D50" s="45" t="s">
        <v>25</v>
      </c>
      <c r="E50" s="45" t="s">
        <v>431</v>
      </c>
      <c r="F50" s="43">
        <v>20</v>
      </c>
      <c r="G50" s="43">
        <v>20</v>
      </c>
      <c r="H50" s="43">
        <v>11</v>
      </c>
      <c r="I50" s="43">
        <v>20</v>
      </c>
      <c r="J50" s="43">
        <v>20</v>
      </c>
      <c r="K50" s="46">
        <f t="shared" si="0"/>
        <v>91</v>
      </c>
      <c r="L50" s="43" t="s">
        <v>1592</v>
      </c>
    </row>
    <row r="51" spans="1:12" s="3" customFormat="1" ht="15">
      <c r="A51" s="43">
        <v>39</v>
      </c>
      <c r="B51" s="44" t="s">
        <v>481</v>
      </c>
      <c r="C51" s="45" t="s">
        <v>1597</v>
      </c>
      <c r="D51" s="45" t="s">
        <v>44</v>
      </c>
      <c r="E51" s="45" t="s">
        <v>471</v>
      </c>
      <c r="F51" s="43">
        <v>20</v>
      </c>
      <c r="G51" s="43">
        <v>20</v>
      </c>
      <c r="H51" s="43">
        <v>11</v>
      </c>
      <c r="I51" s="43">
        <v>20</v>
      </c>
      <c r="J51" s="43">
        <v>20</v>
      </c>
      <c r="K51" s="46">
        <f t="shared" si="0"/>
        <v>91</v>
      </c>
      <c r="L51" s="43" t="s">
        <v>1592</v>
      </c>
    </row>
    <row r="52" spans="1:12" s="3" customFormat="1" ht="15">
      <c r="A52" s="43">
        <v>40</v>
      </c>
      <c r="B52" s="44" t="s">
        <v>483</v>
      </c>
      <c r="C52" s="45" t="s">
        <v>1597</v>
      </c>
      <c r="D52" s="45" t="s">
        <v>44</v>
      </c>
      <c r="E52" s="45" t="s">
        <v>471</v>
      </c>
      <c r="F52" s="43">
        <v>20</v>
      </c>
      <c r="G52" s="43">
        <v>20</v>
      </c>
      <c r="H52" s="43">
        <v>20</v>
      </c>
      <c r="I52" s="43">
        <v>20</v>
      </c>
      <c r="J52" s="43">
        <v>11</v>
      </c>
      <c r="K52" s="46">
        <f t="shared" si="0"/>
        <v>91</v>
      </c>
      <c r="L52" s="43" t="s">
        <v>1592</v>
      </c>
    </row>
    <row r="53" spans="1:12" s="3" customFormat="1" ht="15">
      <c r="A53" s="43">
        <v>41</v>
      </c>
      <c r="B53" s="44" t="s">
        <v>564</v>
      </c>
      <c r="C53" s="45" t="s">
        <v>441</v>
      </c>
      <c r="D53" s="45" t="s">
        <v>144</v>
      </c>
      <c r="E53" s="45" t="s">
        <v>561</v>
      </c>
      <c r="F53" s="43">
        <v>20</v>
      </c>
      <c r="G53" s="43">
        <v>20</v>
      </c>
      <c r="H53" s="43">
        <v>11</v>
      </c>
      <c r="I53" s="43">
        <v>20</v>
      </c>
      <c r="J53" s="43">
        <v>20</v>
      </c>
      <c r="K53" s="46">
        <f t="shared" si="0"/>
        <v>91</v>
      </c>
      <c r="L53" s="43" t="s">
        <v>1592</v>
      </c>
    </row>
    <row r="54" spans="1:12" ht="15">
      <c r="A54" s="43">
        <v>42</v>
      </c>
      <c r="B54" s="44" t="s">
        <v>621</v>
      </c>
      <c r="C54" s="45" t="s">
        <v>1597</v>
      </c>
      <c r="D54" s="45" t="s">
        <v>258</v>
      </c>
      <c r="E54" s="45" t="s">
        <v>620</v>
      </c>
      <c r="F54" s="43">
        <v>20</v>
      </c>
      <c r="G54" s="43">
        <v>20</v>
      </c>
      <c r="H54" s="43">
        <v>11</v>
      </c>
      <c r="I54" s="43">
        <v>20</v>
      </c>
      <c r="J54" s="43">
        <v>20</v>
      </c>
      <c r="K54" s="46">
        <f t="shared" si="0"/>
        <v>91</v>
      </c>
      <c r="L54" s="43" t="s">
        <v>1592</v>
      </c>
    </row>
    <row r="55" spans="1:12" ht="15">
      <c r="A55" s="43">
        <v>43</v>
      </c>
      <c r="B55" s="44" t="s">
        <v>694</v>
      </c>
      <c r="C55" s="45" t="s">
        <v>1597</v>
      </c>
      <c r="D55" s="45" t="s">
        <v>340</v>
      </c>
      <c r="E55" s="45" t="s">
        <v>1603</v>
      </c>
      <c r="F55" s="43">
        <v>20</v>
      </c>
      <c r="G55" s="43">
        <v>20</v>
      </c>
      <c r="H55" s="43">
        <v>20</v>
      </c>
      <c r="I55" s="43">
        <v>20</v>
      </c>
      <c r="J55" s="43">
        <v>11</v>
      </c>
      <c r="K55" s="46">
        <f t="shared" si="0"/>
        <v>91</v>
      </c>
      <c r="L55" s="43" t="s">
        <v>1592</v>
      </c>
    </row>
    <row r="56" spans="1:12" ht="15">
      <c r="A56" s="43">
        <v>44</v>
      </c>
      <c r="B56" s="44" t="s">
        <v>637</v>
      </c>
      <c r="C56" s="45" t="s">
        <v>1597</v>
      </c>
      <c r="D56" s="45" t="s">
        <v>277</v>
      </c>
      <c r="E56" s="45" t="s">
        <v>1598</v>
      </c>
      <c r="F56" s="43">
        <v>20</v>
      </c>
      <c r="G56" s="43">
        <v>20</v>
      </c>
      <c r="H56" s="43">
        <v>20</v>
      </c>
      <c r="I56" s="43">
        <v>10</v>
      </c>
      <c r="J56" s="43">
        <v>20</v>
      </c>
      <c r="K56" s="46">
        <f t="shared" si="0"/>
        <v>90</v>
      </c>
      <c r="L56" s="43" t="s">
        <v>1592</v>
      </c>
    </row>
    <row r="57" spans="1:12" ht="15">
      <c r="A57" s="43">
        <v>45</v>
      </c>
      <c r="B57" s="44" t="s">
        <v>625</v>
      </c>
      <c r="C57" s="45" t="s">
        <v>1597</v>
      </c>
      <c r="D57" s="45" t="s">
        <v>258</v>
      </c>
      <c r="E57" s="45" t="s">
        <v>620</v>
      </c>
      <c r="F57" s="43">
        <v>20</v>
      </c>
      <c r="G57" s="43">
        <v>20</v>
      </c>
      <c r="H57" s="43">
        <v>20</v>
      </c>
      <c r="I57" s="43">
        <v>5</v>
      </c>
      <c r="J57" s="43">
        <v>20</v>
      </c>
      <c r="K57" s="46">
        <f t="shared" si="0"/>
        <v>85</v>
      </c>
      <c r="L57" s="43" t="s">
        <v>1592</v>
      </c>
    </row>
    <row r="58" spans="1:12" ht="15">
      <c r="A58" s="43">
        <v>46</v>
      </c>
      <c r="B58" s="44" t="s">
        <v>714</v>
      </c>
      <c r="C58" s="45" t="s">
        <v>430</v>
      </c>
      <c r="D58" s="45" t="s">
        <v>360</v>
      </c>
      <c r="E58" s="45" t="s">
        <v>1601</v>
      </c>
      <c r="F58" s="43">
        <v>20</v>
      </c>
      <c r="G58" s="43">
        <v>20</v>
      </c>
      <c r="H58" s="43">
        <v>20</v>
      </c>
      <c r="I58" s="43">
        <v>20</v>
      </c>
      <c r="J58" s="43">
        <v>5</v>
      </c>
      <c r="K58" s="46">
        <f t="shared" si="0"/>
        <v>85</v>
      </c>
      <c r="L58" s="43" t="s">
        <v>1592</v>
      </c>
    </row>
    <row r="59" spans="1:12" ht="15">
      <c r="A59" s="43">
        <v>47</v>
      </c>
      <c r="B59" s="44" t="s">
        <v>735</v>
      </c>
      <c r="C59" s="45" t="s">
        <v>1604</v>
      </c>
      <c r="D59" s="45" t="s">
        <v>360</v>
      </c>
      <c r="E59" s="45" t="s">
        <v>1605</v>
      </c>
      <c r="F59" s="43">
        <v>20</v>
      </c>
      <c r="G59" s="43">
        <v>20</v>
      </c>
      <c r="H59" s="43">
        <v>20</v>
      </c>
      <c r="I59" s="43">
        <v>5</v>
      </c>
      <c r="J59" s="43">
        <v>20</v>
      </c>
      <c r="K59" s="46">
        <f t="shared" si="0"/>
        <v>85</v>
      </c>
      <c r="L59" s="43" t="s">
        <v>1592</v>
      </c>
    </row>
    <row r="60" spans="1:12" ht="15">
      <c r="A60" s="43">
        <v>48</v>
      </c>
      <c r="B60" s="44" t="s">
        <v>518</v>
      </c>
      <c r="C60" s="45" t="s">
        <v>1597</v>
      </c>
      <c r="D60" s="45" t="s">
        <v>144</v>
      </c>
      <c r="E60" s="45" t="s">
        <v>512</v>
      </c>
      <c r="F60" s="43">
        <v>20</v>
      </c>
      <c r="G60" s="43">
        <v>20</v>
      </c>
      <c r="H60" s="43">
        <v>20</v>
      </c>
      <c r="I60" s="43">
        <v>3</v>
      </c>
      <c r="J60" s="43">
        <v>20</v>
      </c>
      <c r="K60" s="46">
        <f t="shared" si="0"/>
        <v>83</v>
      </c>
      <c r="L60" s="43" t="s">
        <v>1592</v>
      </c>
    </row>
    <row r="61" spans="1:12" ht="15">
      <c r="A61" s="43">
        <v>49</v>
      </c>
      <c r="B61" s="44" t="s">
        <v>548</v>
      </c>
      <c r="C61" s="45" t="s">
        <v>430</v>
      </c>
      <c r="D61" s="45" t="s">
        <v>144</v>
      </c>
      <c r="E61" s="45" t="s">
        <v>512</v>
      </c>
      <c r="F61" s="43">
        <v>20</v>
      </c>
      <c r="G61" s="43">
        <v>20</v>
      </c>
      <c r="H61" s="43">
        <v>20</v>
      </c>
      <c r="I61" s="43">
        <v>3</v>
      </c>
      <c r="J61" s="43">
        <v>20</v>
      </c>
      <c r="K61" s="46">
        <f t="shared" si="0"/>
        <v>83</v>
      </c>
      <c r="L61" s="43" t="s">
        <v>1592</v>
      </c>
    </row>
    <row r="62" spans="1:12" ht="15">
      <c r="A62" s="43">
        <v>50</v>
      </c>
      <c r="B62" s="44" t="s">
        <v>718</v>
      </c>
      <c r="C62" s="45" t="s">
        <v>441</v>
      </c>
      <c r="D62" s="45" t="s">
        <v>360</v>
      </c>
      <c r="E62" s="45" t="s">
        <v>1602</v>
      </c>
      <c r="F62" s="43">
        <v>20</v>
      </c>
      <c r="G62" s="43">
        <v>20</v>
      </c>
      <c r="H62" s="43">
        <v>20</v>
      </c>
      <c r="I62" s="43">
        <v>3</v>
      </c>
      <c r="J62" s="43">
        <v>20</v>
      </c>
      <c r="K62" s="46">
        <f t="shared" si="0"/>
        <v>83</v>
      </c>
      <c r="L62" s="43" t="s">
        <v>1592</v>
      </c>
    </row>
    <row r="63" spans="1:12" ht="15">
      <c r="A63" s="43">
        <v>51</v>
      </c>
      <c r="B63" s="44" t="s">
        <v>719</v>
      </c>
      <c r="C63" s="45" t="s">
        <v>441</v>
      </c>
      <c r="D63" s="45" t="s">
        <v>360</v>
      </c>
      <c r="E63" s="45" t="s">
        <v>1602</v>
      </c>
      <c r="F63" s="43">
        <v>20</v>
      </c>
      <c r="G63" s="43">
        <v>20</v>
      </c>
      <c r="H63" s="43">
        <v>20</v>
      </c>
      <c r="I63" s="43">
        <v>3</v>
      </c>
      <c r="J63" s="43">
        <v>20</v>
      </c>
      <c r="K63" s="46">
        <f t="shared" si="0"/>
        <v>83</v>
      </c>
      <c r="L63" s="43" t="s">
        <v>1592</v>
      </c>
    </row>
    <row r="64" spans="1:12" ht="15">
      <c r="A64" s="43">
        <v>52</v>
      </c>
      <c r="B64" s="44" t="s">
        <v>533</v>
      </c>
      <c r="C64" s="45" t="s">
        <v>430</v>
      </c>
      <c r="D64" s="45" t="s">
        <v>144</v>
      </c>
      <c r="E64" s="45" t="s">
        <v>512</v>
      </c>
      <c r="F64" s="43">
        <v>20</v>
      </c>
      <c r="G64" s="43">
        <v>20</v>
      </c>
      <c r="H64" s="43">
        <v>11</v>
      </c>
      <c r="I64" s="43">
        <v>11</v>
      </c>
      <c r="J64" s="43">
        <v>20</v>
      </c>
      <c r="K64" s="46">
        <f t="shared" si="0"/>
        <v>82</v>
      </c>
      <c r="L64" s="43" t="s">
        <v>1592</v>
      </c>
    </row>
    <row r="65" spans="1:12" ht="15">
      <c r="A65" s="43">
        <v>53</v>
      </c>
      <c r="B65" s="44" t="s">
        <v>437</v>
      </c>
      <c r="C65" s="45" t="s">
        <v>430</v>
      </c>
      <c r="D65" s="45" t="s">
        <v>25</v>
      </c>
      <c r="E65" s="45" t="s">
        <v>431</v>
      </c>
      <c r="F65" s="43">
        <v>20</v>
      </c>
      <c r="G65" s="43">
        <v>20</v>
      </c>
      <c r="H65" s="43">
        <v>11</v>
      </c>
      <c r="I65" s="43">
        <v>10</v>
      </c>
      <c r="J65" s="43">
        <v>20</v>
      </c>
      <c r="K65" s="46">
        <f t="shared" si="0"/>
        <v>81</v>
      </c>
      <c r="L65" s="43" t="s">
        <v>1592</v>
      </c>
    </row>
    <row r="66" spans="1:12" ht="15">
      <c r="A66" s="43">
        <v>54</v>
      </c>
      <c r="B66" s="44" t="s">
        <v>700</v>
      </c>
      <c r="C66" s="45" t="s">
        <v>1597</v>
      </c>
      <c r="D66" s="45" t="s">
        <v>340</v>
      </c>
      <c r="E66" s="45" t="s">
        <v>1603</v>
      </c>
      <c r="F66" s="43">
        <v>16</v>
      </c>
      <c r="G66" s="43">
        <v>20</v>
      </c>
      <c r="H66" s="43">
        <v>20</v>
      </c>
      <c r="I66" s="43">
        <v>5</v>
      </c>
      <c r="J66" s="43">
        <v>20</v>
      </c>
      <c r="K66" s="46">
        <f t="shared" si="0"/>
        <v>81</v>
      </c>
      <c r="L66" s="43" t="s">
        <v>1592</v>
      </c>
    </row>
    <row r="67" spans="1:12" ht="15">
      <c r="A67" s="43">
        <v>55</v>
      </c>
      <c r="B67" s="44" t="s">
        <v>418</v>
      </c>
      <c r="C67" s="45" t="s">
        <v>1597</v>
      </c>
      <c r="D67" s="45" t="s">
        <v>25</v>
      </c>
      <c r="E67" s="45" t="s">
        <v>417</v>
      </c>
      <c r="F67" s="43">
        <v>0</v>
      </c>
      <c r="G67" s="43">
        <v>20</v>
      </c>
      <c r="H67" s="43">
        <v>20</v>
      </c>
      <c r="I67" s="43">
        <v>20</v>
      </c>
      <c r="J67" s="43">
        <v>20</v>
      </c>
      <c r="K67" s="46">
        <f t="shared" si="0"/>
        <v>80</v>
      </c>
      <c r="L67" s="43" t="s">
        <v>1592</v>
      </c>
    </row>
    <row r="68" spans="1:12" ht="15">
      <c r="A68" s="43">
        <v>56</v>
      </c>
      <c r="B68" s="44" t="s">
        <v>435</v>
      </c>
      <c r="C68" s="45" t="s">
        <v>430</v>
      </c>
      <c r="D68" s="45" t="s">
        <v>25</v>
      </c>
      <c r="E68" s="45" t="s">
        <v>431</v>
      </c>
      <c r="F68" s="43">
        <v>0</v>
      </c>
      <c r="G68" s="43">
        <v>20</v>
      </c>
      <c r="H68" s="43">
        <v>20</v>
      </c>
      <c r="I68" s="43">
        <v>20</v>
      </c>
      <c r="J68" s="43">
        <v>20</v>
      </c>
      <c r="K68" s="46">
        <f t="shared" si="0"/>
        <v>80</v>
      </c>
      <c r="L68" s="43" t="s">
        <v>1592</v>
      </c>
    </row>
    <row r="69" spans="1:12" ht="15">
      <c r="A69" s="43">
        <v>57</v>
      </c>
      <c r="B69" s="44" t="s">
        <v>458</v>
      </c>
      <c r="C69" s="45" t="s">
        <v>1606</v>
      </c>
      <c r="D69" s="45" t="s">
        <v>44</v>
      </c>
      <c r="E69" s="45" t="s">
        <v>455</v>
      </c>
      <c r="F69" s="43">
        <v>20</v>
      </c>
      <c r="G69" s="43">
        <v>20</v>
      </c>
      <c r="H69" s="43">
        <v>20</v>
      </c>
      <c r="I69" s="43">
        <v>0</v>
      </c>
      <c r="J69" s="43">
        <v>20</v>
      </c>
      <c r="K69" s="46">
        <f t="shared" si="0"/>
        <v>80</v>
      </c>
      <c r="L69" s="43" t="s">
        <v>1592</v>
      </c>
    </row>
    <row r="70" spans="1:12" ht="15">
      <c r="A70" s="43">
        <v>58</v>
      </c>
      <c r="B70" s="44" t="s">
        <v>459</v>
      </c>
      <c r="C70" s="45" t="s">
        <v>430</v>
      </c>
      <c r="D70" s="45" t="s">
        <v>44</v>
      </c>
      <c r="E70" s="45" t="s">
        <v>455</v>
      </c>
      <c r="F70" s="43">
        <v>0</v>
      </c>
      <c r="G70" s="43">
        <v>20</v>
      </c>
      <c r="H70" s="43">
        <v>20</v>
      </c>
      <c r="I70" s="43">
        <v>20</v>
      </c>
      <c r="J70" s="43">
        <v>20</v>
      </c>
      <c r="K70" s="46">
        <f t="shared" si="0"/>
        <v>80</v>
      </c>
      <c r="L70" s="43" t="s">
        <v>1592</v>
      </c>
    </row>
    <row r="71" spans="1:12" ht="15">
      <c r="A71" s="43">
        <v>59</v>
      </c>
      <c r="B71" s="44" t="s">
        <v>467</v>
      </c>
      <c r="C71" s="45" t="s">
        <v>430</v>
      </c>
      <c r="D71" s="45" t="s">
        <v>44</v>
      </c>
      <c r="E71" s="45" t="s">
        <v>455</v>
      </c>
      <c r="F71" s="43">
        <v>20</v>
      </c>
      <c r="G71" s="43">
        <v>20</v>
      </c>
      <c r="H71" s="43">
        <v>20</v>
      </c>
      <c r="I71" s="43">
        <v>0</v>
      </c>
      <c r="J71" s="43">
        <v>20</v>
      </c>
      <c r="K71" s="46">
        <f t="shared" si="0"/>
        <v>80</v>
      </c>
      <c r="L71" s="43" t="s">
        <v>1592</v>
      </c>
    </row>
    <row r="72" spans="1:12" ht="15">
      <c r="A72" s="43">
        <v>60</v>
      </c>
      <c r="B72" s="44" t="s">
        <v>543</v>
      </c>
      <c r="C72" s="45" t="s">
        <v>430</v>
      </c>
      <c r="D72" s="45" t="s">
        <v>144</v>
      </c>
      <c r="E72" s="45" t="s">
        <v>512</v>
      </c>
      <c r="F72" s="43">
        <v>0</v>
      </c>
      <c r="G72" s="43">
        <v>20</v>
      </c>
      <c r="H72" s="43">
        <v>20</v>
      </c>
      <c r="I72" s="43">
        <v>20</v>
      </c>
      <c r="J72" s="43">
        <v>20</v>
      </c>
      <c r="K72" s="46">
        <f t="shared" si="0"/>
        <v>80</v>
      </c>
      <c r="L72" s="43" t="s">
        <v>1592</v>
      </c>
    </row>
    <row r="73" spans="1:12" ht="15">
      <c r="A73" s="43">
        <v>61</v>
      </c>
      <c r="B73" s="44" t="s">
        <v>544</v>
      </c>
      <c r="C73" s="45" t="s">
        <v>430</v>
      </c>
      <c r="D73" s="45" t="s">
        <v>144</v>
      </c>
      <c r="E73" s="45" t="s">
        <v>512</v>
      </c>
      <c r="F73" s="43">
        <v>0</v>
      </c>
      <c r="G73" s="43">
        <v>20</v>
      </c>
      <c r="H73" s="43">
        <v>20</v>
      </c>
      <c r="I73" s="43">
        <v>20</v>
      </c>
      <c r="J73" s="43">
        <v>20</v>
      </c>
      <c r="K73" s="46">
        <f t="shared" si="0"/>
        <v>80</v>
      </c>
      <c r="L73" s="43" t="s">
        <v>1592</v>
      </c>
    </row>
    <row r="74" spans="1:12" ht="15">
      <c r="A74" s="43">
        <v>62</v>
      </c>
      <c r="B74" s="44" t="s">
        <v>555</v>
      </c>
      <c r="C74" s="45" t="s">
        <v>430</v>
      </c>
      <c r="D74" s="45" t="s">
        <v>144</v>
      </c>
      <c r="E74" s="45" t="s">
        <v>512</v>
      </c>
      <c r="F74" s="43">
        <v>0</v>
      </c>
      <c r="G74" s="43">
        <v>20</v>
      </c>
      <c r="H74" s="43">
        <v>20</v>
      </c>
      <c r="I74" s="43">
        <v>20</v>
      </c>
      <c r="J74" s="43">
        <v>20</v>
      </c>
      <c r="K74" s="46">
        <f t="shared" si="0"/>
        <v>80</v>
      </c>
      <c r="L74" s="43" t="s">
        <v>1592</v>
      </c>
    </row>
    <row r="75" spans="1:12" ht="15">
      <c r="A75" s="43">
        <v>63</v>
      </c>
      <c r="B75" s="44" t="s">
        <v>558</v>
      </c>
      <c r="C75" s="45" t="s">
        <v>430</v>
      </c>
      <c r="D75" s="45" t="s">
        <v>144</v>
      </c>
      <c r="E75" s="45" t="s">
        <v>512</v>
      </c>
      <c r="F75" s="43">
        <v>20</v>
      </c>
      <c r="G75" s="43">
        <v>20</v>
      </c>
      <c r="H75" s="43">
        <v>20</v>
      </c>
      <c r="I75" s="43">
        <v>0</v>
      </c>
      <c r="J75" s="43">
        <v>20</v>
      </c>
      <c r="K75" s="46">
        <f t="shared" si="0"/>
        <v>80</v>
      </c>
      <c r="L75" s="43" t="s">
        <v>1592</v>
      </c>
    </row>
    <row r="76" spans="1:12" ht="15">
      <c r="A76" s="43">
        <v>64</v>
      </c>
      <c r="B76" s="44" t="s">
        <v>563</v>
      </c>
      <c r="C76" s="45" t="s">
        <v>441</v>
      </c>
      <c r="D76" s="45" t="s">
        <v>144</v>
      </c>
      <c r="E76" s="45" t="s">
        <v>561</v>
      </c>
      <c r="F76" s="43">
        <v>20</v>
      </c>
      <c r="G76" s="43">
        <v>20</v>
      </c>
      <c r="H76" s="43">
        <v>20</v>
      </c>
      <c r="I76" s="43">
        <v>0</v>
      </c>
      <c r="J76" s="43">
        <v>20</v>
      </c>
      <c r="K76" s="46">
        <f t="shared" si="0"/>
        <v>80</v>
      </c>
      <c r="L76" s="43" t="s">
        <v>1592</v>
      </c>
    </row>
    <row r="77" spans="1:12" ht="15">
      <c r="A77" s="43">
        <v>65</v>
      </c>
      <c r="B77" s="44" t="s">
        <v>586</v>
      </c>
      <c r="C77" s="45" t="s">
        <v>430</v>
      </c>
      <c r="D77" s="45" t="s">
        <v>216</v>
      </c>
      <c r="E77" s="45" t="s">
        <v>583</v>
      </c>
      <c r="F77" s="43">
        <v>20</v>
      </c>
      <c r="G77" s="43">
        <v>20</v>
      </c>
      <c r="H77" s="43">
        <v>20</v>
      </c>
      <c r="I77" s="43">
        <v>20</v>
      </c>
      <c r="J77" s="43">
        <v>0</v>
      </c>
      <c r="K77" s="46">
        <f aca="true" t="shared" si="1" ref="K77:K140">SUM(F77:J77)</f>
        <v>80</v>
      </c>
      <c r="L77" s="43" t="s">
        <v>1592</v>
      </c>
    </row>
    <row r="78" spans="1:12" ht="15">
      <c r="A78" s="43">
        <v>66</v>
      </c>
      <c r="B78" s="44" t="s">
        <v>595</v>
      </c>
      <c r="C78" s="45" t="s">
        <v>1597</v>
      </c>
      <c r="D78" s="45" t="s">
        <v>216</v>
      </c>
      <c r="E78" s="45" t="s">
        <v>588</v>
      </c>
      <c r="F78" s="43">
        <v>0</v>
      </c>
      <c r="G78" s="43">
        <v>20</v>
      </c>
      <c r="H78" s="43">
        <v>20</v>
      </c>
      <c r="I78" s="43">
        <v>20</v>
      </c>
      <c r="J78" s="43">
        <v>20</v>
      </c>
      <c r="K78" s="46">
        <f t="shared" si="1"/>
        <v>80</v>
      </c>
      <c r="L78" s="43" t="s">
        <v>1592</v>
      </c>
    </row>
    <row r="79" spans="1:12" ht="15">
      <c r="A79" s="43">
        <v>67</v>
      </c>
      <c r="B79" s="44" t="s">
        <v>596</v>
      </c>
      <c r="C79" s="45" t="s">
        <v>1597</v>
      </c>
      <c r="D79" s="45" t="s">
        <v>216</v>
      </c>
      <c r="E79" s="45" t="s">
        <v>588</v>
      </c>
      <c r="F79" s="43">
        <v>20</v>
      </c>
      <c r="G79" s="43">
        <v>20</v>
      </c>
      <c r="H79" s="43">
        <v>0</v>
      </c>
      <c r="I79" s="43">
        <v>20</v>
      </c>
      <c r="J79" s="43">
        <v>20</v>
      </c>
      <c r="K79" s="46">
        <f t="shared" si="1"/>
        <v>80</v>
      </c>
      <c r="L79" s="43" t="s">
        <v>1592</v>
      </c>
    </row>
    <row r="80" spans="1:12" ht="15">
      <c r="A80" s="43">
        <v>68</v>
      </c>
      <c r="B80" s="44" t="s">
        <v>616</v>
      </c>
      <c r="C80" s="45" t="s">
        <v>441</v>
      </c>
      <c r="D80" s="45" t="s">
        <v>240</v>
      </c>
      <c r="E80" s="45" t="s">
        <v>599</v>
      </c>
      <c r="F80" s="43">
        <v>20</v>
      </c>
      <c r="G80" s="43">
        <v>20</v>
      </c>
      <c r="H80" s="43">
        <v>20</v>
      </c>
      <c r="I80" s="43">
        <v>0</v>
      </c>
      <c r="J80" s="43">
        <v>20</v>
      </c>
      <c r="K80" s="46">
        <f t="shared" si="1"/>
        <v>80</v>
      </c>
      <c r="L80" s="43" t="s">
        <v>1592</v>
      </c>
    </row>
    <row r="81" spans="1:12" ht="15">
      <c r="A81" s="43">
        <v>69</v>
      </c>
      <c r="B81" s="44" t="s">
        <v>617</v>
      </c>
      <c r="C81" s="45" t="s">
        <v>441</v>
      </c>
      <c r="D81" s="45" t="s">
        <v>240</v>
      </c>
      <c r="E81" s="45" t="s">
        <v>599</v>
      </c>
      <c r="F81" s="43">
        <v>20</v>
      </c>
      <c r="G81" s="43">
        <v>20</v>
      </c>
      <c r="H81" s="43">
        <v>20</v>
      </c>
      <c r="I81" s="43">
        <v>0</v>
      </c>
      <c r="J81" s="43">
        <v>20</v>
      </c>
      <c r="K81" s="46">
        <f t="shared" si="1"/>
        <v>80</v>
      </c>
      <c r="L81" s="43" t="s">
        <v>1592</v>
      </c>
    </row>
    <row r="82" spans="1:12" ht="15">
      <c r="A82" s="43">
        <v>70</v>
      </c>
      <c r="B82" s="44" t="s">
        <v>651</v>
      </c>
      <c r="C82" s="45" t="s">
        <v>430</v>
      </c>
      <c r="D82" s="45" t="s">
        <v>277</v>
      </c>
      <c r="E82" s="45" t="s">
        <v>1599</v>
      </c>
      <c r="F82" s="43">
        <v>20</v>
      </c>
      <c r="G82" s="43">
        <v>20</v>
      </c>
      <c r="H82" s="43">
        <v>20</v>
      </c>
      <c r="I82" s="43">
        <v>20</v>
      </c>
      <c r="J82" s="43">
        <v>0</v>
      </c>
      <c r="K82" s="46">
        <f t="shared" si="1"/>
        <v>80</v>
      </c>
      <c r="L82" s="43" t="s">
        <v>1592</v>
      </c>
    </row>
    <row r="83" spans="1:12" ht="15">
      <c r="A83" s="43">
        <v>71</v>
      </c>
      <c r="B83" s="44" t="s">
        <v>663</v>
      </c>
      <c r="C83" s="45" t="s">
        <v>430</v>
      </c>
      <c r="D83" s="45" t="s">
        <v>277</v>
      </c>
      <c r="E83" s="45" t="s">
        <v>1599</v>
      </c>
      <c r="F83" s="43">
        <v>20</v>
      </c>
      <c r="G83" s="43">
        <v>20</v>
      </c>
      <c r="H83" s="43">
        <v>20</v>
      </c>
      <c r="I83" s="43">
        <v>0</v>
      </c>
      <c r="J83" s="43">
        <v>20</v>
      </c>
      <c r="K83" s="46">
        <f t="shared" si="1"/>
        <v>80</v>
      </c>
      <c r="L83" s="43" t="s">
        <v>1592</v>
      </c>
    </row>
    <row r="84" spans="1:12" ht="15">
      <c r="A84" s="43">
        <v>72</v>
      </c>
      <c r="B84" s="44" t="s">
        <v>687</v>
      </c>
      <c r="C84" s="45" t="s">
        <v>1597</v>
      </c>
      <c r="D84" s="45" t="s">
        <v>340</v>
      </c>
      <c r="E84" s="45" t="s">
        <v>1603</v>
      </c>
      <c r="F84" s="43">
        <v>20</v>
      </c>
      <c r="G84" s="43">
        <v>20</v>
      </c>
      <c r="H84" s="43">
        <v>20</v>
      </c>
      <c r="I84" s="43">
        <v>0</v>
      </c>
      <c r="J84" s="43">
        <v>20</v>
      </c>
      <c r="K84" s="46">
        <f t="shared" si="1"/>
        <v>80</v>
      </c>
      <c r="L84" s="43" t="s">
        <v>1592</v>
      </c>
    </row>
    <row r="85" spans="1:12" ht="15">
      <c r="A85" s="43">
        <v>73</v>
      </c>
      <c r="B85" s="44" t="s">
        <v>691</v>
      </c>
      <c r="C85" s="45" t="s">
        <v>1597</v>
      </c>
      <c r="D85" s="45" t="s">
        <v>340</v>
      </c>
      <c r="E85" s="45" t="s">
        <v>1603</v>
      </c>
      <c r="F85" s="43">
        <v>20</v>
      </c>
      <c r="G85" s="43">
        <v>20</v>
      </c>
      <c r="H85" s="43">
        <v>20</v>
      </c>
      <c r="I85" s="43">
        <v>0</v>
      </c>
      <c r="J85" s="43">
        <v>20</v>
      </c>
      <c r="K85" s="46">
        <f t="shared" si="1"/>
        <v>80</v>
      </c>
      <c r="L85" s="43" t="s">
        <v>1592</v>
      </c>
    </row>
    <row r="86" spans="1:12" ht="15">
      <c r="A86" s="43">
        <v>74</v>
      </c>
      <c r="B86" s="44" t="s">
        <v>695</v>
      </c>
      <c r="C86" s="45" t="s">
        <v>1597</v>
      </c>
      <c r="D86" s="45" t="s">
        <v>340</v>
      </c>
      <c r="E86" s="45" t="s">
        <v>1603</v>
      </c>
      <c r="F86" s="43">
        <v>20</v>
      </c>
      <c r="G86" s="43">
        <v>20</v>
      </c>
      <c r="H86" s="43">
        <v>20</v>
      </c>
      <c r="I86" s="43">
        <v>0</v>
      </c>
      <c r="J86" s="43">
        <v>20</v>
      </c>
      <c r="K86" s="46">
        <f t="shared" si="1"/>
        <v>80</v>
      </c>
      <c r="L86" s="43" t="s">
        <v>1592</v>
      </c>
    </row>
    <row r="87" spans="1:12" ht="15">
      <c r="A87" s="43">
        <v>75</v>
      </c>
      <c r="B87" s="44" t="s">
        <v>702</v>
      </c>
      <c r="C87" s="45" t="s">
        <v>1597</v>
      </c>
      <c r="D87" s="45" t="s">
        <v>340</v>
      </c>
      <c r="E87" s="45" t="s">
        <v>1603</v>
      </c>
      <c r="F87" s="43">
        <v>20</v>
      </c>
      <c r="G87" s="43">
        <v>20</v>
      </c>
      <c r="H87" s="43">
        <v>20</v>
      </c>
      <c r="I87" s="43">
        <v>0</v>
      </c>
      <c r="J87" s="43">
        <v>20</v>
      </c>
      <c r="K87" s="46">
        <f t="shared" si="1"/>
        <v>80</v>
      </c>
      <c r="L87" s="43" t="s">
        <v>1592</v>
      </c>
    </row>
    <row r="88" spans="1:12" ht="15">
      <c r="A88" s="43">
        <v>76</v>
      </c>
      <c r="B88" s="44" t="s">
        <v>709</v>
      </c>
      <c r="C88" s="45" t="s">
        <v>430</v>
      </c>
      <c r="D88" s="45" t="s">
        <v>340</v>
      </c>
      <c r="E88" s="45" t="s">
        <v>1600</v>
      </c>
      <c r="F88" s="43">
        <v>0</v>
      </c>
      <c r="G88" s="43">
        <v>20</v>
      </c>
      <c r="H88" s="43">
        <v>20</v>
      </c>
      <c r="I88" s="43">
        <v>20</v>
      </c>
      <c r="J88" s="43">
        <v>20</v>
      </c>
      <c r="K88" s="46">
        <f t="shared" si="1"/>
        <v>80</v>
      </c>
      <c r="L88" s="43" t="s">
        <v>1592</v>
      </c>
    </row>
    <row r="89" spans="1:12" ht="15">
      <c r="A89" s="43">
        <v>77</v>
      </c>
      <c r="B89" s="44" t="s">
        <v>722</v>
      </c>
      <c r="C89" s="45" t="s">
        <v>441</v>
      </c>
      <c r="D89" s="45" t="s">
        <v>360</v>
      </c>
      <c r="E89" s="45" t="s">
        <v>1602</v>
      </c>
      <c r="F89" s="43">
        <v>20</v>
      </c>
      <c r="G89" s="43">
        <v>20</v>
      </c>
      <c r="H89" s="43">
        <v>20</v>
      </c>
      <c r="I89" s="43">
        <v>20</v>
      </c>
      <c r="J89" s="43">
        <v>0</v>
      </c>
      <c r="K89" s="46">
        <f t="shared" si="1"/>
        <v>80</v>
      </c>
      <c r="L89" s="43" t="s">
        <v>1592</v>
      </c>
    </row>
    <row r="90" spans="1:12" ht="15">
      <c r="A90" s="43">
        <v>78</v>
      </c>
      <c r="B90" s="44" t="s">
        <v>728</v>
      </c>
      <c r="C90" s="45" t="s">
        <v>1607</v>
      </c>
      <c r="D90" s="45" t="s">
        <v>360</v>
      </c>
      <c r="E90" s="45" t="s">
        <v>1605</v>
      </c>
      <c r="F90" s="43">
        <v>20</v>
      </c>
      <c r="G90" s="43">
        <v>20</v>
      </c>
      <c r="H90" s="43">
        <v>20</v>
      </c>
      <c r="I90" s="43">
        <v>20</v>
      </c>
      <c r="J90" s="43">
        <v>0</v>
      </c>
      <c r="K90" s="46">
        <f t="shared" si="1"/>
        <v>80</v>
      </c>
      <c r="L90" s="43" t="s">
        <v>1592</v>
      </c>
    </row>
    <row r="91" spans="1:12" ht="15">
      <c r="A91" s="43">
        <v>79</v>
      </c>
      <c r="B91" s="44" t="s">
        <v>732</v>
      </c>
      <c r="C91" s="45" t="s">
        <v>1604</v>
      </c>
      <c r="D91" s="45" t="s">
        <v>360</v>
      </c>
      <c r="E91" s="45" t="s">
        <v>1605</v>
      </c>
      <c r="F91" s="43">
        <v>20</v>
      </c>
      <c r="G91" s="43">
        <v>20</v>
      </c>
      <c r="H91" s="43">
        <v>20</v>
      </c>
      <c r="I91" s="43">
        <v>0</v>
      </c>
      <c r="J91" s="43">
        <v>20</v>
      </c>
      <c r="K91" s="46">
        <f t="shared" si="1"/>
        <v>80</v>
      </c>
      <c r="L91" s="43" t="s">
        <v>1592</v>
      </c>
    </row>
    <row r="92" spans="1:12" ht="15">
      <c r="A92" s="43">
        <v>80</v>
      </c>
      <c r="B92" s="44" t="s">
        <v>734</v>
      </c>
      <c r="C92" s="45" t="s">
        <v>1604</v>
      </c>
      <c r="D92" s="45" t="s">
        <v>360</v>
      </c>
      <c r="E92" s="45" t="s">
        <v>1605</v>
      </c>
      <c r="F92" s="43">
        <v>0</v>
      </c>
      <c r="G92" s="43">
        <v>20</v>
      </c>
      <c r="H92" s="43">
        <v>20</v>
      </c>
      <c r="I92" s="43">
        <v>20</v>
      </c>
      <c r="J92" s="43">
        <v>20</v>
      </c>
      <c r="K92" s="46">
        <f t="shared" si="1"/>
        <v>80</v>
      </c>
      <c r="L92" s="43" t="s">
        <v>1592</v>
      </c>
    </row>
    <row r="93" spans="1:12" ht="15">
      <c r="A93" s="43">
        <v>81</v>
      </c>
      <c r="B93" s="44" t="s">
        <v>698</v>
      </c>
      <c r="C93" s="45" t="s">
        <v>1597</v>
      </c>
      <c r="D93" s="45" t="s">
        <v>340</v>
      </c>
      <c r="E93" s="45" t="s">
        <v>1603</v>
      </c>
      <c r="F93" s="43">
        <v>20</v>
      </c>
      <c r="G93" s="43">
        <v>20</v>
      </c>
      <c r="H93" s="43">
        <v>3</v>
      </c>
      <c r="I93" s="43">
        <v>15</v>
      </c>
      <c r="J93" s="43">
        <v>20</v>
      </c>
      <c r="K93" s="46">
        <f t="shared" si="1"/>
        <v>78</v>
      </c>
      <c r="L93" s="43" t="s">
        <v>1592</v>
      </c>
    </row>
    <row r="94" spans="1:12" ht="15">
      <c r="A94" s="43">
        <v>82</v>
      </c>
      <c r="B94" s="44" t="s">
        <v>567</v>
      </c>
      <c r="C94" s="45" t="s">
        <v>441</v>
      </c>
      <c r="D94" s="45" t="s">
        <v>144</v>
      </c>
      <c r="E94" s="45" t="s">
        <v>561</v>
      </c>
      <c r="F94" s="43">
        <v>0</v>
      </c>
      <c r="G94" s="43">
        <v>20</v>
      </c>
      <c r="H94" s="43">
        <v>20</v>
      </c>
      <c r="I94" s="43">
        <v>15</v>
      </c>
      <c r="J94" s="43">
        <v>20</v>
      </c>
      <c r="K94" s="46">
        <f t="shared" si="1"/>
        <v>75</v>
      </c>
      <c r="L94" s="43" t="s">
        <v>1592</v>
      </c>
    </row>
    <row r="95" spans="1:12" ht="15">
      <c r="A95" s="43">
        <v>83</v>
      </c>
      <c r="B95" s="44" t="s">
        <v>701</v>
      </c>
      <c r="C95" s="45" t="s">
        <v>1597</v>
      </c>
      <c r="D95" s="45" t="s">
        <v>340</v>
      </c>
      <c r="E95" s="45" t="s">
        <v>1603</v>
      </c>
      <c r="F95" s="43">
        <v>0</v>
      </c>
      <c r="G95" s="43">
        <v>20</v>
      </c>
      <c r="H95" s="43">
        <v>20</v>
      </c>
      <c r="I95" s="43">
        <v>15</v>
      </c>
      <c r="J95" s="43">
        <v>20</v>
      </c>
      <c r="K95" s="46">
        <f t="shared" si="1"/>
        <v>75</v>
      </c>
      <c r="L95" s="43" t="s">
        <v>1592</v>
      </c>
    </row>
    <row r="96" spans="1:12" ht="15">
      <c r="A96" s="43">
        <v>84</v>
      </c>
      <c r="B96" s="44" t="s">
        <v>705</v>
      </c>
      <c r="C96" s="45" t="s">
        <v>430</v>
      </c>
      <c r="D96" s="45" t="s">
        <v>340</v>
      </c>
      <c r="E96" s="45" t="s">
        <v>1600</v>
      </c>
      <c r="F96" s="43">
        <v>0</v>
      </c>
      <c r="G96" s="43">
        <v>20</v>
      </c>
      <c r="H96" s="43">
        <v>20</v>
      </c>
      <c r="I96" s="43">
        <v>15</v>
      </c>
      <c r="J96" s="43">
        <v>20</v>
      </c>
      <c r="K96" s="46">
        <f t="shared" si="1"/>
        <v>75</v>
      </c>
      <c r="L96" s="43" t="s">
        <v>1592</v>
      </c>
    </row>
    <row r="97" spans="1:12" ht="15">
      <c r="A97" s="43">
        <v>85</v>
      </c>
      <c r="B97" s="44" t="s">
        <v>496</v>
      </c>
      <c r="C97" s="45" t="s">
        <v>1597</v>
      </c>
      <c r="D97" s="45" t="s">
        <v>110</v>
      </c>
      <c r="E97" s="45" t="s">
        <v>487</v>
      </c>
      <c r="F97" s="43">
        <v>20</v>
      </c>
      <c r="G97" s="43">
        <v>20</v>
      </c>
      <c r="H97" s="43">
        <v>11</v>
      </c>
      <c r="I97" s="43">
        <v>3</v>
      </c>
      <c r="J97" s="43">
        <v>20</v>
      </c>
      <c r="K97" s="46">
        <f t="shared" si="1"/>
        <v>74</v>
      </c>
      <c r="L97" s="43" t="s">
        <v>1592</v>
      </c>
    </row>
    <row r="98" spans="1:12" ht="15">
      <c r="A98" s="43">
        <v>86</v>
      </c>
      <c r="B98" s="44" t="s">
        <v>529</v>
      </c>
      <c r="C98" s="45" t="s">
        <v>1597</v>
      </c>
      <c r="D98" s="45" t="s">
        <v>144</v>
      </c>
      <c r="E98" s="45" t="s">
        <v>512</v>
      </c>
      <c r="F98" s="43">
        <v>20</v>
      </c>
      <c r="G98" s="43">
        <v>20</v>
      </c>
      <c r="H98" s="43">
        <v>11</v>
      </c>
      <c r="I98" s="43">
        <v>3</v>
      </c>
      <c r="J98" s="43">
        <v>20</v>
      </c>
      <c r="K98" s="46">
        <f t="shared" si="1"/>
        <v>74</v>
      </c>
      <c r="L98" s="43" t="s">
        <v>1592</v>
      </c>
    </row>
    <row r="99" spans="1:12" ht="15">
      <c r="A99" s="43">
        <v>87</v>
      </c>
      <c r="B99" s="44" t="s">
        <v>531</v>
      </c>
      <c r="C99" s="45" t="s">
        <v>1597</v>
      </c>
      <c r="D99" s="45" t="s">
        <v>144</v>
      </c>
      <c r="E99" s="45" t="s">
        <v>512</v>
      </c>
      <c r="F99" s="43">
        <v>20</v>
      </c>
      <c r="G99" s="43">
        <v>20</v>
      </c>
      <c r="H99" s="43">
        <v>3</v>
      </c>
      <c r="I99" s="43">
        <v>20</v>
      </c>
      <c r="J99" s="43">
        <v>11</v>
      </c>
      <c r="K99" s="46">
        <f t="shared" si="1"/>
        <v>74</v>
      </c>
      <c r="L99" s="43" t="s">
        <v>1592</v>
      </c>
    </row>
    <row r="100" spans="1:12" ht="15">
      <c r="A100" s="43">
        <v>88</v>
      </c>
      <c r="B100" s="44" t="s">
        <v>571</v>
      </c>
      <c r="C100" s="45" t="s">
        <v>441</v>
      </c>
      <c r="D100" s="45" t="s">
        <v>144</v>
      </c>
      <c r="E100" s="45" t="s">
        <v>561</v>
      </c>
      <c r="F100" s="43">
        <v>20</v>
      </c>
      <c r="G100" s="43">
        <v>20</v>
      </c>
      <c r="H100" s="43">
        <v>11</v>
      </c>
      <c r="I100" s="43">
        <v>3</v>
      </c>
      <c r="J100" s="43">
        <v>20</v>
      </c>
      <c r="K100" s="46">
        <f t="shared" si="1"/>
        <v>74</v>
      </c>
      <c r="L100" s="43" t="s">
        <v>1592</v>
      </c>
    </row>
    <row r="101" spans="1:12" ht="15">
      <c r="A101" s="43">
        <v>89</v>
      </c>
      <c r="B101" s="44" t="s">
        <v>631</v>
      </c>
      <c r="C101" s="45" t="s">
        <v>1597</v>
      </c>
      <c r="D101" s="45" t="s">
        <v>277</v>
      </c>
      <c r="E101" s="45" t="s">
        <v>1598</v>
      </c>
      <c r="F101" s="43">
        <v>20</v>
      </c>
      <c r="G101" s="43">
        <v>20</v>
      </c>
      <c r="H101" s="43">
        <v>20</v>
      </c>
      <c r="I101" s="43">
        <v>3</v>
      </c>
      <c r="J101" s="43">
        <v>10</v>
      </c>
      <c r="K101" s="46">
        <f t="shared" si="1"/>
        <v>73</v>
      </c>
      <c r="L101" s="43" t="s">
        <v>1592</v>
      </c>
    </row>
    <row r="102" spans="1:12" ht="15">
      <c r="A102" s="26">
        <v>90</v>
      </c>
      <c r="B102" s="18" t="s">
        <v>466</v>
      </c>
      <c r="C102" s="19" t="s">
        <v>430</v>
      </c>
      <c r="D102" s="19" t="s">
        <v>44</v>
      </c>
      <c r="E102" s="19" t="s">
        <v>455</v>
      </c>
      <c r="F102" s="26">
        <v>20</v>
      </c>
      <c r="G102" s="26">
        <v>20</v>
      </c>
      <c r="H102" s="26">
        <v>11</v>
      </c>
      <c r="I102" s="26">
        <v>0</v>
      </c>
      <c r="J102" s="26">
        <v>20</v>
      </c>
      <c r="K102" s="29">
        <f t="shared" si="1"/>
        <v>71</v>
      </c>
      <c r="L102" s="26"/>
    </row>
    <row r="103" spans="1:12" ht="15">
      <c r="A103" s="26">
        <v>91</v>
      </c>
      <c r="B103" s="18" t="s">
        <v>476</v>
      </c>
      <c r="C103" s="19" t="s">
        <v>1597</v>
      </c>
      <c r="D103" s="19" t="s">
        <v>44</v>
      </c>
      <c r="E103" s="19" t="s">
        <v>471</v>
      </c>
      <c r="F103" s="26">
        <v>20</v>
      </c>
      <c r="G103" s="26">
        <v>20</v>
      </c>
      <c r="H103" s="26">
        <v>20</v>
      </c>
      <c r="I103" s="26">
        <v>0</v>
      </c>
      <c r="J103" s="26">
        <v>11</v>
      </c>
      <c r="K103" s="29">
        <f t="shared" si="1"/>
        <v>71</v>
      </c>
      <c r="L103" s="26"/>
    </row>
    <row r="104" spans="1:12" ht="15">
      <c r="A104" s="26">
        <v>92</v>
      </c>
      <c r="B104" s="18" t="s">
        <v>495</v>
      </c>
      <c r="C104" s="19" t="s">
        <v>1597</v>
      </c>
      <c r="D104" s="19" t="s">
        <v>110</v>
      </c>
      <c r="E104" s="19" t="s">
        <v>487</v>
      </c>
      <c r="F104" s="26">
        <v>0</v>
      </c>
      <c r="G104" s="26">
        <v>20</v>
      </c>
      <c r="H104" s="26">
        <v>20</v>
      </c>
      <c r="I104" s="26">
        <v>20</v>
      </c>
      <c r="J104" s="26">
        <v>11</v>
      </c>
      <c r="K104" s="29">
        <f t="shared" si="1"/>
        <v>71</v>
      </c>
      <c r="L104" s="26"/>
    </row>
    <row r="105" spans="1:12" ht="15">
      <c r="A105" s="26">
        <v>93</v>
      </c>
      <c r="B105" s="18" t="s">
        <v>497</v>
      </c>
      <c r="C105" s="19" t="s">
        <v>1597</v>
      </c>
      <c r="D105" s="19" t="s">
        <v>110</v>
      </c>
      <c r="E105" s="19" t="s">
        <v>487</v>
      </c>
      <c r="F105" s="26">
        <v>0</v>
      </c>
      <c r="G105" s="26">
        <v>20</v>
      </c>
      <c r="H105" s="26">
        <v>11</v>
      </c>
      <c r="I105" s="26">
        <v>20</v>
      </c>
      <c r="J105" s="26">
        <v>20</v>
      </c>
      <c r="K105" s="29">
        <f t="shared" si="1"/>
        <v>71</v>
      </c>
      <c r="L105" s="26"/>
    </row>
    <row r="106" spans="1:12" ht="15">
      <c r="A106" s="26">
        <v>94</v>
      </c>
      <c r="B106" s="18" t="s">
        <v>526</v>
      </c>
      <c r="C106" s="19" t="s">
        <v>1597</v>
      </c>
      <c r="D106" s="19" t="s">
        <v>144</v>
      </c>
      <c r="E106" s="19" t="s">
        <v>512</v>
      </c>
      <c r="F106" s="26">
        <v>20</v>
      </c>
      <c r="G106" s="26">
        <v>20</v>
      </c>
      <c r="H106" s="26">
        <v>11</v>
      </c>
      <c r="I106" s="26">
        <v>0</v>
      </c>
      <c r="J106" s="26">
        <v>20</v>
      </c>
      <c r="K106" s="29">
        <f t="shared" si="1"/>
        <v>71</v>
      </c>
      <c r="L106" s="26"/>
    </row>
    <row r="107" spans="1:12" ht="15">
      <c r="A107" s="26">
        <v>95</v>
      </c>
      <c r="B107" s="18" t="s">
        <v>552</v>
      </c>
      <c r="C107" s="19" t="s">
        <v>430</v>
      </c>
      <c r="D107" s="19" t="s">
        <v>144</v>
      </c>
      <c r="E107" s="19" t="s">
        <v>512</v>
      </c>
      <c r="F107" s="26">
        <v>20</v>
      </c>
      <c r="G107" s="26">
        <v>20</v>
      </c>
      <c r="H107" s="26">
        <v>11</v>
      </c>
      <c r="I107" s="26">
        <v>0</v>
      </c>
      <c r="J107" s="26">
        <v>20</v>
      </c>
      <c r="K107" s="29">
        <f t="shared" si="1"/>
        <v>71</v>
      </c>
      <c r="L107" s="26"/>
    </row>
    <row r="108" spans="1:12" ht="15">
      <c r="A108" s="26">
        <v>96</v>
      </c>
      <c r="B108" s="18" t="s">
        <v>580</v>
      </c>
      <c r="C108" s="19" t="s">
        <v>441</v>
      </c>
      <c r="D108" s="19" t="s">
        <v>144</v>
      </c>
      <c r="E108" s="19" t="s">
        <v>561</v>
      </c>
      <c r="F108" s="26">
        <v>20</v>
      </c>
      <c r="G108" s="26">
        <v>20</v>
      </c>
      <c r="H108" s="26">
        <v>11</v>
      </c>
      <c r="I108" s="26">
        <v>0</v>
      </c>
      <c r="J108" s="26">
        <v>20</v>
      </c>
      <c r="K108" s="29">
        <f t="shared" si="1"/>
        <v>71</v>
      </c>
      <c r="L108" s="26"/>
    </row>
    <row r="109" spans="1:12" ht="15">
      <c r="A109" s="26">
        <v>97</v>
      </c>
      <c r="B109" s="18" t="s">
        <v>593</v>
      </c>
      <c r="C109" s="19" t="s">
        <v>1597</v>
      </c>
      <c r="D109" s="19" t="s">
        <v>216</v>
      </c>
      <c r="E109" s="19" t="s">
        <v>588</v>
      </c>
      <c r="F109" s="26">
        <v>20</v>
      </c>
      <c r="G109" s="26">
        <v>0</v>
      </c>
      <c r="H109" s="26">
        <v>11</v>
      </c>
      <c r="I109" s="26">
        <v>20</v>
      </c>
      <c r="J109" s="26">
        <v>20</v>
      </c>
      <c r="K109" s="29">
        <f t="shared" si="1"/>
        <v>71</v>
      </c>
      <c r="L109" s="26"/>
    </row>
    <row r="110" spans="1:12" ht="15">
      <c r="A110" s="26">
        <v>98</v>
      </c>
      <c r="B110" s="18" t="s">
        <v>624</v>
      </c>
      <c r="C110" s="19" t="s">
        <v>1597</v>
      </c>
      <c r="D110" s="19" t="s">
        <v>258</v>
      </c>
      <c r="E110" s="19" t="s">
        <v>620</v>
      </c>
      <c r="F110" s="26">
        <v>0</v>
      </c>
      <c r="G110" s="26">
        <v>20</v>
      </c>
      <c r="H110" s="26">
        <v>20</v>
      </c>
      <c r="I110" s="26">
        <v>20</v>
      </c>
      <c r="J110" s="26">
        <v>11</v>
      </c>
      <c r="K110" s="29">
        <f t="shared" si="1"/>
        <v>71</v>
      </c>
      <c r="L110" s="26"/>
    </row>
    <row r="111" spans="1:12" ht="15">
      <c r="A111" s="26">
        <v>99</v>
      </c>
      <c r="B111" s="18" t="s">
        <v>638</v>
      </c>
      <c r="C111" s="19" t="s">
        <v>1597</v>
      </c>
      <c r="D111" s="19" t="s">
        <v>277</v>
      </c>
      <c r="E111" s="19" t="s">
        <v>1598</v>
      </c>
      <c r="F111" s="26">
        <v>20</v>
      </c>
      <c r="G111" s="26">
        <v>20</v>
      </c>
      <c r="H111" s="26">
        <v>20</v>
      </c>
      <c r="I111" s="26">
        <v>0</v>
      </c>
      <c r="J111" s="26">
        <v>11</v>
      </c>
      <c r="K111" s="29">
        <f t="shared" si="1"/>
        <v>71</v>
      </c>
      <c r="L111" s="26"/>
    </row>
    <row r="112" spans="1:12" ht="15">
      <c r="A112" s="26">
        <v>100</v>
      </c>
      <c r="B112" s="18" t="s">
        <v>641</v>
      </c>
      <c r="C112" s="19" t="s">
        <v>1597</v>
      </c>
      <c r="D112" s="19" t="s">
        <v>277</v>
      </c>
      <c r="E112" s="19" t="s">
        <v>1598</v>
      </c>
      <c r="F112" s="26">
        <v>20</v>
      </c>
      <c r="G112" s="26">
        <v>20</v>
      </c>
      <c r="H112" s="26">
        <v>20</v>
      </c>
      <c r="I112" s="26">
        <v>0</v>
      </c>
      <c r="J112" s="26">
        <v>11</v>
      </c>
      <c r="K112" s="29">
        <f t="shared" si="1"/>
        <v>71</v>
      </c>
      <c r="L112" s="26"/>
    </row>
    <row r="113" spans="1:12" ht="15">
      <c r="A113" s="26">
        <v>101</v>
      </c>
      <c r="B113" s="18" t="s">
        <v>668</v>
      </c>
      <c r="C113" s="19" t="s">
        <v>430</v>
      </c>
      <c r="D113" s="19" t="s">
        <v>277</v>
      </c>
      <c r="E113" s="19" t="s">
        <v>1599</v>
      </c>
      <c r="F113" s="26">
        <v>0</v>
      </c>
      <c r="G113" s="26">
        <v>20</v>
      </c>
      <c r="H113" s="26">
        <v>20</v>
      </c>
      <c r="I113" s="26">
        <v>20</v>
      </c>
      <c r="J113" s="26">
        <v>11</v>
      </c>
      <c r="K113" s="29">
        <f t="shared" si="1"/>
        <v>71</v>
      </c>
      <c r="L113" s="26"/>
    </row>
    <row r="114" spans="1:12" ht="15">
      <c r="A114" s="26">
        <v>102</v>
      </c>
      <c r="B114" s="18" t="s">
        <v>693</v>
      </c>
      <c r="C114" s="19" t="s">
        <v>1597</v>
      </c>
      <c r="D114" s="19" t="s">
        <v>340</v>
      </c>
      <c r="E114" s="19" t="s">
        <v>1603</v>
      </c>
      <c r="F114" s="26">
        <v>20</v>
      </c>
      <c r="G114" s="26">
        <v>20</v>
      </c>
      <c r="H114" s="26">
        <v>20</v>
      </c>
      <c r="I114" s="26">
        <v>0</v>
      </c>
      <c r="J114" s="26">
        <v>11</v>
      </c>
      <c r="K114" s="29">
        <f t="shared" si="1"/>
        <v>71</v>
      </c>
      <c r="L114" s="26"/>
    </row>
    <row r="115" spans="1:12" ht="15">
      <c r="A115" s="26">
        <v>103</v>
      </c>
      <c r="B115" s="18" t="s">
        <v>724</v>
      </c>
      <c r="C115" s="19" t="s">
        <v>441</v>
      </c>
      <c r="D115" s="19" t="s">
        <v>360</v>
      </c>
      <c r="E115" s="19" t="s">
        <v>1602</v>
      </c>
      <c r="F115" s="26">
        <v>20</v>
      </c>
      <c r="G115" s="26">
        <v>0</v>
      </c>
      <c r="H115" s="26">
        <v>11</v>
      </c>
      <c r="I115" s="26">
        <v>20</v>
      </c>
      <c r="J115" s="26">
        <v>20</v>
      </c>
      <c r="K115" s="29">
        <f t="shared" si="1"/>
        <v>71</v>
      </c>
      <c r="L115" s="26"/>
    </row>
    <row r="116" spans="1:12" ht="15">
      <c r="A116" s="26">
        <v>104</v>
      </c>
      <c r="B116" s="18" t="s">
        <v>730</v>
      </c>
      <c r="C116" s="19" t="s">
        <v>1607</v>
      </c>
      <c r="D116" s="19" t="s">
        <v>360</v>
      </c>
      <c r="E116" s="19" t="s">
        <v>1605</v>
      </c>
      <c r="F116" s="26">
        <v>0</v>
      </c>
      <c r="G116" s="26">
        <v>20</v>
      </c>
      <c r="H116" s="26">
        <v>11</v>
      </c>
      <c r="I116" s="26">
        <v>20</v>
      </c>
      <c r="J116" s="26">
        <v>20</v>
      </c>
      <c r="K116" s="29">
        <f t="shared" si="1"/>
        <v>71</v>
      </c>
      <c r="L116" s="26"/>
    </row>
    <row r="117" spans="1:12" ht="15">
      <c r="A117" s="26">
        <v>105</v>
      </c>
      <c r="B117" s="18" t="s">
        <v>510</v>
      </c>
      <c r="C117" s="19" t="s">
        <v>1597</v>
      </c>
      <c r="D117" s="19" t="s">
        <v>144</v>
      </c>
      <c r="E117" s="19" t="s">
        <v>512</v>
      </c>
      <c r="F117" s="26">
        <v>0</v>
      </c>
      <c r="G117" s="26">
        <v>20</v>
      </c>
      <c r="H117" s="26">
        <v>10</v>
      </c>
      <c r="I117" s="26">
        <v>20</v>
      </c>
      <c r="J117" s="26">
        <v>20</v>
      </c>
      <c r="K117" s="29">
        <f t="shared" si="1"/>
        <v>70</v>
      </c>
      <c r="L117" s="26"/>
    </row>
    <row r="118" spans="1:12" ht="15">
      <c r="A118" s="26">
        <v>106</v>
      </c>
      <c r="B118" s="18" t="s">
        <v>584</v>
      </c>
      <c r="C118" s="19" t="s">
        <v>430</v>
      </c>
      <c r="D118" s="19" t="s">
        <v>216</v>
      </c>
      <c r="E118" s="19" t="s">
        <v>583</v>
      </c>
      <c r="F118" s="26">
        <v>19</v>
      </c>
      <c r="G118" s="26">
        <v>0</v>
      </c>
      <c r="H118" s="26">
        <v>11</v>
      </c>
      <c r="I118" s="26">
        <v>20</v>
      </c>
      <c r="J118" s="26">
        <v>20</v>
      </c>
      <c r="K118" s="29">
        <f t="shared" si="1"/>
        <v>70</v>
      </c>
      <c r="L118" s="26"/>
    </row>
    <row r="119" spans="1:12" ht="15">
      <c r="A119" s="26">
        <v>107</v>
      </c>
      <c r="B119" s="18" t="s">
        <v>630</v>
      </c>
      <c r="C119" s="19" t="s">
        <v>1597</v>
      </c>
      <c r="D119" s="19" t="s">
        <v>277</v>
      </c>
      <c r="E119" s="19" t="s">
        <v>1598</v>
      </c>
      <c r="F119" s="26">
        <v>20</v>
      </c>
      <c r="G119" s="26">
        <v>20</v>
      </c>
      <c r="H119" s="26">
        <v>5</v>
      </c>
      <c r="I119" s="26">
        <v>20</v>
      </c>
      <c r="J119" s="26">
        <v>5</v>
      </c>
      <c r="K119" s="29">
        <f t="shared" si="1"/>
        <v>70</v>
      </c>
      <c r="L119" s="26"/>
    </row>
    <row r="120" spans="1:12" ht="15">
      <c r="A120" s="26">
        <v>108</v>
      </c>
      <c r="B120" s="18" t="s">
        <v>634</v>
      </c>
      <c r="C120" s="19" t="s">
        <v>1597</v>
      </c>
      <c r="D120" s="19" t="s">
        <v>277</v>
      </c>
      <c r="E120" s="19" t="s">
        <v>1598</v>
      </c>
      <c r="F120" s="26">
        <v>0</v>
      </c>
      <c r="G120" s="26">
        <v>20</v>
      </c>
      <c r="H120" s="26">
        <v>20</v>
      </c>
      <c r="I120" s="26">
        <v>20</v>
      </c>
      <c r="J120" s="26">
        <v>10</v>
      </c>
      <c r="K120" s="29">
        <f t="shared" si="1"/>
        <v>70</v>
      </c>
      <c r="L120" s="26"/>
    </row>
    <row r="121" spans="1:12" ht="15">
      <c r="A121" s="26">
        <v>109</v>
      </c>
      <c r="B121" s="18" t="s">
        <v>665</v>
      </c>
      <c r="C121" s="19" t="s">
        <v>430</v>
      </c>
      <c r="D121" s="19" t="s">
        <v>277</v>
      </c>
      <c r="E121" s="19" t="s">
        <v>1599</v>
      </c>
      <c r="F121" s="26">
        <v>0</v>
      </c>
      <c r="G121" s="26">
        <v>20</v>
      </c>
      <c r="H121" s="26">
        <v>20</v>
      </c>
      <c r="I121" s="26">
        <v>10</v>
      </c>
      <c r="J121" s="26">
        <v>20</v>
      </c>
      <c r="K121" s="29">
        <f t="shared" si="1"/>
        <v>70</v>
      </c>
      <c r="L121" s="26"/>
    </row>
    <row r="122" spans="1:12" ht="15">
      <c r="A122" s="26">
        <v>110</v>
      </c>
      <c r="B122" s="18" t="s">
        <v>456</v>
      </c>
      <c r="C122" s="19" t="s">
        <v>430</v>
      </c>
      <c r="D122" s="19" t="s">
        <v>44</v>
      </c>
      <c r="E122" s="19" t="s">
        <v>455</v>
      </c>
      <c r="F122" s="26">
        <v>20</v>
      </c>
      <c r="G122" s="26">
        <v>17</v>
      </c>
      <c r="H122" s="26">
        <v>20</v>
      </c>
      <c r="I122" s="26">
        <v>11</v>
      </c>
      <c r="J122" s="26">
        <v>0</v>
      </c>
      <c r="K122" s="29">
        <f t="shared" si="1"/>
        <v>68</v>
      </c>
      <c r="L122" s="26"/>
    </row>
    <row r="123" spans="1:12" ht="15">
      <c r="A123" s="26">
        <v>111</v>
      </c>
      <c r="B123" s="18" t="s">
        <v>661</v>
      </c>
      <c r="C123" s="19" t="s">
        <v>1606</v>
      </c>
      <c r="D123" s="19" t="s">
        <v>277</v>
      </c>
      <c r="E123" s="19" t="s">
        <v>1599</v>
      </c>
      <c r="F123" s="26">
        <v>0</v>
      </c>
      <c r="G123" s="26">
        <v>20</v>
      </c>
      <c r="H123" s="26">
        <v>20</v>
      </c>
      <c r="I123" s="26">
        <v>20</v>
      </c>
      <c r="J123" s="26">
        <v>8</v>
      </c>
      <c r="K123" s="29">
        <f t="shared" si="1"/>
        <v>68</v>
      </c>
      <c r="L123" s="26"/>
    </row>
    <row r="124" spans="1:12" ht="15">
      <c r="A124" s="26">
        <v>112</v>
      </c>
      <c r="B124" s="18" t="s">
        <v>521</v>
      </c>
      <c r="C124" s="19" t="s">
        <v>1597</v>
      </c>
      <c r="D124" s="19" t="s">
        <v>144</v>
      </c>
      <c r="E124" s="19" t="s">
        <v>512</v>
      </c>
      <c r="F124" s="26">
        <v>20</v>
      </c>
      <c r="G124" s="26">
        <v>0</v>
      </c>
      <c r="H124" s="26">
        <v>20</v>
      </c>
      <c r="I124" s="26">
        <v>6</v>
      </c>
      <c r="J124" s="26">
        <v>20</v>
      </c>
      <c r="K124" s="29">
        <f t="shared" si="1"/>
        <v>66</v>
      </c>
      <c r="L124" s="26"/>
    </row>
    <row r="125" spans="1:12" ht="15">
      <c r="A125" s="26">
        <v>113</v>
      </c>
      <c r="B125" s="18" t="s">
        <v>421</v>
      </c>
      <c r="C125" s="19" t="s">
        <v>1597</v>
      </c>
      <c r="D125" s="19" t="s">
        <v>25</v>
      </c>
      <c r="E125" s="19" t="s">
        <v>417</v>
      </c>
      <c r="F125" s="26">
        <v>0</v>
      </c>
      <c r="G125" s="26">
        <v>20</v>
      </c>
      <c r="H125" s="26">
        <v>20</v>
      </c>
      <c r="I125" s="26">
        <v>5</v>
      </c>
      <c r="J125" s="26">
        <v>20</v>
      </c>
      <c r="K125" s="29">
        <f t="shared" si="1"/>
        <v>65</v>
      </c>
      <c r="L125" s="26"/>
    </row>
    <row r="126" spans="1:12" ht="15">
      <c r="A126" s="26">
        <v>114</v>
      </c>
      <c r="B126" s="18" t="s">
        <v>524</v>
      </c>
      <c r="C126" s="19" t="s">
        <v>1597</v>
      </c>
      <c r="D126" s="19" t="s">
        <v>144</v>
      </c>
      <c r="E126" s="19" t="s">
        <v>512</v>
      </c>
      <c r="F126" s="26">
        <v>20</v>
      </c>
      <c r="G126" s="26">
        <v>0</v>
      </c>
      <c r="H126" s="26">
        <v>20</v>
      </c>
      <c r="I126" s="26">
        <v>15</v>
      </c>
      <c r="J126" s="26">
        <v>10</v>
      </c>
      <c r="K126" s="29">
        <f t="shared" si="1"/>
        <v>65</v>
      </c>
      <c r="L126" s="26"/>
    </row>
    <row r="127" spans="1:12" ht="15">
      <c r="A127" s="26">
        <v>115</v>
      </c>
      <c r="B127" s="18" t="s">
        <v>557</v>
      </c>
      <c r="C127" s="19" t="s">
        <v>430</v>
      </c>
      <c r="D127" s="19" t="s">
        <v>144</v>
      </c>
      <c r="E127" s="19" t="s">
        <v>512</v>
      </c>
      <c r="F127" s="26">
        <v>0</v>
      </c>
      <c r="G127" s="26">
        <v>20</v>
      </c>
      <c r="H127" s="26">
        <v>10</v>
      </c>
      <c r="I127" s="26">
        <v>20</v>
      </c>
      <c r="J127" s="26">
        <v>15</v>
      </c>
      <c r="K127" s="29">
        <f t="shared" si="1"/>
        <v>65</v>
      </c>
      <c r="L127" s="26"/>
    </row>
    <row r="128" spans="1:12" ht="15">
      <c r="A128" s="26">
        <v>116</v>
      </c>
      <c r="B128" s="18" t="s">
        <v>707</v>
      </c>
      <c r="C128" s="19" t="s">
        <v>430</v>
      </c>
      <c r="D128" s="19" t="s">
        <v>340</v>
      </c>
      <c r="E128" s="19" t="s">
        <v>1600</v>
      </c>
      <c r="F128" s="26">
        <v>20</v>
      </c>
      <c r="G128" s="26">
        <v>20</v>
      </c>
      <c r="H128" s="26">
        <v>20</v>
      </c>
      <c r="I128" s="26">
        <v>5</v>
      </c>
      <c r="J128" s="26">
        <v>0</v>
      </c>
      <c r="K128" s="29">
        <f t="shared" si="1"/>
        <v>65</v>
      </c>
      <c r="L128" s="26"/>
    </row>
    <row r="129" spans="1:12" ht="15">
      <c r="A129" s="26">
        <v>117</v>
      </c>
      <c r="B129" s="18" t="s">
        <v>450</v>
      </c>
      <c r="C129" s="19" t="s">
        <v>441</v>
      </c>
      <c r="D129" s="19" t="s">
        <v>25</v>
      </c>
      <c r="E129" s="19" t="s">
        <v>442</v>
      </c>
      <c r="F129" s="26">
        <v>0</v>
      </c>
      <c r="G129" s="26">
        <v>20</v>
      </c>
      <c r="H129" s="26">
        <v>20</v>
      </c>
      <c r="I129" s="26">
        <v>3</v>
      </c>
      <c r="J129" s="26">
        <v>20</v>
      </c>
      <c r="K129" s="29">
        <f t="shared" si="1"/>
        <v>63</v>
      </c>
      <c r="L129" s="26"/>
    </row>
    <row r="130" spans="1:12" ht="15">
      <c r="A130" s="26">
        <v>118</v>
      </c>
      <c r="B130" s="18" t="s">
        <v>468</v>
      </c>
      <c r="C130" s="19" t="s">
        <v>430</v>
      </c>
      <c r="D130" s="19" t="s">
        <v>44</v>
      </c>
      <c r="E130" s="19" t="s">
        <v>455</v>
      </c>
      <c r="F130" s="26">
        <v>0</v>
      </c>
      <c r="G130" s="26">
        <v>20</v>
      </c>
      <c r="H130" s="26">
        <v>20</v>
      </c>
      <c r="I130" s="26">
        <v>3</v>
      </c>
      <c r="J130" s="26">
        <v>20</v>
      </c>
      <c r="K130" s="29">
        <f t="shared" si="1"/>
        <v>63</v>
      </c>
      <c r="L130" s="26"/>
    </row>
    <row r="131" spans="1:12" ht="15">
      <c r="A131" s="26">
        <v>119</v>
      </c>
      <c r="B131" s="18" t="s">
        <v>539</v>
      </c>
      <c r="C131" s="19" t="s">
        <v>430</v>
      </c>
      <c r="D131" s="19" t="s">
        <v>144</v>
      </c>
      <c r="E131" s="19" t="s">
        <v>512</v>
      </c>
      <c r="F131" s="26">
        <v>0</v>
      </c>
      <c r="G131" s="26">
        <v>20</v>
      </c>
      <c r="H131" s="26">
        <v>20</v>
      </c>
      <c r="I131" s="26">
        <v>3</v>
      </c>
      <c r="J131" s="26">
        <v>20</v>
      </c>
      <c r="K131" s="29">
        <f t="shared" si="1"/>
        <v>63</v>
      </c>
      <c r="L131" s="26"/>
    </row>
    <row r="132" spans="1:12" ht="15">
      <c r="A132" s="26">
        <v>120</v>
      </c>
      <c r="B132" s="18" t="s">
        <v>578</v>
      </c>
      <c r="C132" s="19" t="s">
        <v>441</v>
      </c>
      <c r="D132" s="19" t="s">
        <v>144</v>
      </c>
      <c r="E132" s="19" t="s">
        <v>561</v>
      </c>
      <c r="F132" s="26">
        <v>0</v>
      </c>
      <c r="G132" s="26">
        <v>20</v>
      </c>
      <c r="H132" s="26">
        <v>20</v>
      </c>
      <c r="I132" s="26">
        <v>3</v>
      </c>
      <c r="J132" s="26">
        <v>20</v>
      </c>
      <c r="K132" s="29">
        <f t="shared" si="1"/>
        <v>63</v>
      </c>
      <c r="L132" s="26"/>
    </row>
    <row r="133" spans="1:12" ht="15">
      <c r="A133" s="26">
        <v>121</v>
      </c>
      <c r="B133" s="18" t="s">
        <v>579</v>
      </c>
      <c r="C133" s="19" t="s">
        <v>441</v>
      </c>
      <c r="D133" s="19" t="s">
        <v>144</v>
      </c>
      <c r="E133" s="19" t="s">
        <v>561</v>
      </c>
      <c r="F133" s="26">
        <v>0</v>
      </c>
      <c r="G133" s="26">
        <v>20</v>
      </c>
      <c r="H133" s="26">
        <v>20</v>
      </c>
      <c r="I133" s="26">
        <v>3</v>
      </c>
      <c r="J133" s="26">
        <v>20</v>
      </c>
      <c r="K133" s="29">
        <f t="shared" si="1"/>
        <v>63</v>
      </c>
      <c r="L133" s="26"/>
    </row>
    <row r="134" spans="1:12" ht="15">
      <c r="A134" s="26">
        <v>122</v>
      </c>
      <c r="B134" s="18" t="s">
        <v>606</v>
      </c>
      <c r="C134" s="19" t="s">
        <v>430</v>
      </c>
      <c r="D134" s="19" t="s">
        <v>240</v>
      </c>
      <c r="E134" s="19" t="s">
        <v>602</v>
      </c>
      <c r="F134" s="26">
        <v>20</v>
      </c>
      <c r="G134" s="26">
        <v>0</v>
      </c>
      <c r="H134" s="26">
        <v>20</v>
      </c>
      <c r="I134" s="26">
        <v>3</v>
      </c>
      <c r="J134" s="26">
        <v>20</v>
      </c>
      <c r="K134" s="29">
        <f t="shared" si="1"/>
        <v>63</v>
      </c>
      <c r="L134" s="26"/>
    </row>
    <row r="135" spans="1:12" ht="15">
      <c r="A135" s="26">
        <v>123</v>
      </c>
      <c r="B135" s="18" t="s">
        <v>618</v>
      </c>
      <c r="C135" s="19" t="s">
        <v>441</v>
      </c>
      <c r="D135" s="19" t="s">
        <v>240</v>
      </c>
      <c r="E135" s="19" t="s">
        <v>599</v>
      </c>
      <c r="F135" s="26">
        <v>0</v>
      </c>
      <c r="G135" s="26">
        <v>20</v>
      </c>
      <c r="H135" s="26">
        <v>20</v>
      </c>
      <c r="I135" s="26">
        <v>3</v>
      </c>
      <c r="J135" s="26">
        <v>20</v>
      </c>
      <c r="K135" s="29">
        <f t="shared" si="1"/>
        <v>63</v>
      </c>
      <c r="L135" s="26"/>
    </row>
    <row r="136" spans="1:12" ht="15">
      <c r="A136" s="26">
        <v>124</v>
      </c>
      <c r="B136" s="18" t="s">
        <v>671</v>
      </c>
      <c r="C136" s="19" t="s">
        <v>441</v>
      </c>
      <c r="D136" s="19" t="s">
        <v>277</v>
      </c>
      <c r="E136" s="19" t="s">
        <v>1599</v>
      </c>
      <c r="F136" s="26">
        <v>0</v>
      </c>
      <c r="G136" s="26">
        <v>20</v>
      </c>
      <c r="H136" s="26">
        <v>20</v>
      </c>
      <c r="I136" s="26">
        <v>3</v>
      </c>
      <c r="J136" s="26">
        <v>20</v>
      </c>
      <c r="K136" s="29">
        <f t="shared" si="1"/>
        <v>63</v>
      </c>
      <c r="L136" s="26"/>
    </row>
    <row r="137" spans="1:12" ht="15">
      <c r="A137" s="26">
        <v>125</v>
      </c>
      <c r="B137" s="18" t="s">
        <v>676</v>
      </c>
      <c r="C137" s="19" t="s">
        <v>441</v>
      </c>
      <c r="D137" s="19" t="s">
        <v>277</v>
      </c>
      <c r="E137" s="19" t="s">
        <v>1599</v>
      </c>
      <c r="F137" s="26">
        <v>0</v>
      </c>
      <c r="G137" s="26">
        <v>20</v>
      </c>
      <c r="H137" s="26">
        <v>20</v>
      </c>
      <c r="I137" s="26">
        <v>3</v>
      </c>
      <c r="J137" s="26">
        <v>20</v>
      </c>
      <c r="K137" s="29">
        <f t="shared" si="1"/>
        <v>63</v>
      </c>
      <c r="L137" s="26"/>
    </row>
    <row r="138" spans="1:12" ht="15">
      <c r="A138" s="26">
        <v>126</v>
      </c>
      <c r="B138" s="18" t="s">
        <v>683</v>
      </c>
      <c r="C138" s="19" t="s">
        <v>441</v>
      </c>
      <c r="D138" s="19" t="s">
        <v>277</v>
      </c>
      <c r="E138" s="19" t="s">
        <v>1599</v>
      </c>
      <c r="F138" s="26">
        <v>0</v>
      </c>
      <c r="G138" s="26">
        <v>20</v>
      </c>
      <c r="H138" s="26">
        <v>20</v>
      </c>
      <c r="I138" s="26">
        <v>3</v>
      </c>
      <c r="J138" s="26">
        <v>20</v>
      </c>
      <c r="K138" s="29">
        <f t="shared" si="1"/>
        <v>63</v>
      </c>
      <c r="L138" s="26"/>
    </row>
    <row r="139" spans="1:12" ht="15">
      <c r="A139" s="26">
        <v>127</v>
      </c>
      <c r="B139" s="18" t="s">
        <v>519</v>
      </c>
      <c r="C139" s="19" t="s">
        <v>1597</v>
      </c>
      <c r="D139" s="19" t="s">
        <v>144</v>
      </c>
      <c r="E139" s="19" t="s">
        <v>512</v>
      </c>
      <c r="F139" s="26">
        <v>0</v>
      </c>
      <c r="G139" s="26">
        <v>20</v>
      </c>
      <c r="H139" s="26">
        <v>11</v>
      </c>
      <c r="I139" s="26">
        <v>20</v>
      </c>
      <c r="J139" s="26">
        <v>11</v>
      </c>
      <c r="K139" s="29">
        <f t="shared" si="1"/>
        <v>62</v>
      </c>
      <c r="L139" s="26"/>
    </row>
    <row r="140" spans="1:12" ht="15">
      <c r="A140" s="26">
        <v>128</v>
      </c>
      <c r="B140" s="18" t="s">
        <v>574</v>
      </c>
      <c r="C140" s="19" t="s">
        <v>441</v>
      </c>
      <c r="D140" s="19" t="s">
        <v>144</v>
      </c>
      <c r="E140" s="19" t="s">
        <v>561</v>
      </c>
      <c r="F140" s="26">
        <v>20</v>
      </c>
      <c r="G140" s="26">
        <v>20</v>
      </c>
      <c r="H140" s="26">
        <v>11</v>
      </c>
      <c r="I140" s="26">
        <v>11</v>
      </c>
      <c r="J140" s="26">
        <v>0</v>
      </c>
      <c r="K140" s="29">
        <f t="shared" si="1"/>
        <v>62</v>
      </c>
      <c r="L140" s="26"/>
    </row>
    <row r="141" spans="1:12" ht="15">
      <c r="A141" s="26">
        <v>129</v>
      </c>
      <c r="B141" s="18" t="s">
        <v>690</v>
      </c>
      <c r="C141" s="19" t="s">
        <v>1597</v>
      </c>
      <c r="D141" s="19" t="s">
        <v>340</v>
      </c>
      <c r="E141" s="19" t="s">
        <v>1603</v>
      </c>
      <c r="F141" s="26">
        <v>20</v>
      </c>
      <c r="G141" s="26">
        <v>20</v>
      </c>
      <c r="H141" s="26">
        <v>11</v>
      </c>
      <c r="I141" s="26">
        <v>0</v>
      </c>
      <c r="J141" s="26">
        <v>11</v>
      </c>
      <c r="K141" s="29">
        <f aca="true" t="shared" si="2" ref="K141:K204">SUM(F141:J141)</f>
        <v>62</v>
      </c>
      <c r="L141" s="26"/>
    </row>
    <row r="142" spans="1:12" ht="15">
      <c r="A142" s="26">
        <v>130</v>
      </c>
      <c r="B142" s="18" t="s">
        <v>604</v>
      </c>
      <c r="C142" s="19" t="s">
        <v>430</v>
      </c>
      <c r="D142" s="19" t="s">
        <v>240</v>
      </c>
      <c r="E142" s="19" t="s">
        <v>602</v>
      </c>
      <c r="F142" s="26">
        <v>0</v>
      </c>
      <c r="G142" s="26">
        <v>20</v>
      </c>
      <c r="H142" s="26">
        <v>11</v>
      </c>
      <c r="I142" s="26">
        <v>19</v>
      </c>
      <c r="J142" s="26">
        <v>11</v>
      </c>
      <c r="K142" s="29">
        <f t="shared" si="2"/>
        <v>61</v>
      </c>
      <c r="L142" s="26"/>
    </row>
    <row r="143" spans="1:12" ht="15">
      <c r="A143" s="26">
        <v>131</v>
      </c>
      <c r="B143" s="18" t="s">
        <v>444</v>
      </c>
      <c r="C143" s="19" t="s">
        <v>441</v>
      </c>
      <c r="D143" s="19" t="s">
        <v>25</v>
      </c>
      <c r="E143" s="19" t="s">
        <v>442</v>
      </c>
      <c r="F143" s="26">
        <v>20</v>
      </c>
      <c r="G143" s="26">
        <v>20</v>
      </c>
      <c r="H143" s="26">
        <v>20</v>
      </c>
      <c r="I143" s="26">
        <v>0</v>
      </c>
      <c r="J143" s="26">
        <v>0</v>
      </c>
      <c r="K143" s="29">
        <f t="shared" si="2"/>
        <v>60</v>
      </c>
      <c r="L143" s="26"/>
    </row>
    <row r="144" spans="1:12" ht="15">
      <c r="A144" s="26">
        <v>132</v>
      </c>
      <c r="B144" s="18" t="s">
        <v>460</v>
      </c>
      <c r="C144" s="19" t="s">
        <v>430</v>
      </c>
      <c r="D144" s="19" t="s">
        <v>44</v>
      </c>
      <c r="E144" s="19" t="s">
        <v>455</v>
      </c>
      <c r="F144" s="26">
        <v>20</v>
      </c>
      <c r="G144" s="26">
        <v>20</v>
      </c>
      <c r="H144" s="26">
        <v>0</v>
      </c>
      <c r="I144" s="26">
        <v>20</v>
      </c>
      <c r="J144" s="26">
        <v>0</v>
      </c>
      <c r="K144" s="29">
        <f t="shared" si="2"/>
        <v>60</v>
      </c>
      <c r="L144" s="26"/>
    </row>
    <row r="145" spans="1:12" ht="15">
      <c r="A145" s="26">
        <v>133</v>
      </c>
      <c r="B145" s="18" t="s">
        <v>469</v>
      </c>
      <c r="C145" s="19" t="s">
        <v>430</v>
      </c>
      <c r="D145" s="19" t="s">
        <v>44</v>
      </c>
      <c r="E145" s="19" t="s">
        <v>455</v>
      </c>
      <c r="F145" s="26">
        <v>20</v>
      </c>
      <c r="G145" s="26">
        <v>0</v>
      </c>
      <c r="H145" s="26">
        <v>20</v>
      </c>
      <c r="I145" s="26">
        <v>0</v>
      </c>
      <c r="J145" s="26">
        <v>20</v>
      </c>
      <c r="K145" s="29">
        <f t="shared" si="2"/>
        <v>60</v>
      </c>
      <c r="L145" s="26"/>
    </row>
    <row r="146" spans="1:12" ht="15">
      <c r="A146" s="26">
        <v>134</v>
      </c>
      <c r="B146" s="18" t="s">
        <v>473</v>
      </c>
      <c r="C146" s="19" t="s">
        <v>1597</v>
      </c>
      <c r="D146" s="19" t="s">
        <v>44</v>
      </c>
      <c r="E146" s="19" t="s">
        <v>471</v>
      </c>
      <c r="F146" s="26">
        <v>0</v>
      </c>
      <c r="G146" s="26">
        <v>20</v>
      </c>
      <c r="H146" s="26">
        <v>20</v>
      </c>
      <c r="I146" s="26">
        <v>0</v>
      </c>
      <c r="J146" s="26">
        <v>20</v>
      </c>
      <c r="K146" s="29">
        <f t="shared" si="2"/>
        <v>60</v>
      </c>
      <c r="L146" s="26"/>
    </row>
    <row r="147" spans="1:12" ht="15">
      <c r="A147" s="26">
        <v>135</v>
      </c>
      <c r="B147" s="18" t="s">
        <v>479</v>
      </c>
      <c r="C147" s="19" t="s">
        <v>1597</v>
      </c>
      <c r="D147" s="19" t="s">
        <v>44</v>
      </c>
      <c r="E147" s="19" t="s">
        <v>471</v>
      </c>
      <c r="F147" s="26">
        <v>0</v>
      </c>
      <c r="G147" s="26">
        <v>20</v>
      </c>
      <c r="H147" s="26">
        <v>20</v>
      </c>
      <c r="I147" s="26">
        <v>0</v>
      </c>
      <c r="J147" s="26">
        <v>20</v>
      </c>
      <c r="K147" s="29">
        <f t="shared" si="2"/>
        <v>60</v>
      </c>
      <c r="L147" s="26"/>
    </row>
    <row r="148" spans="1:12" ht="15">
      <c r="A148" s="26">
        <v>136</v>
      </c>
      <c r="B148" s="18" t="s">
        <v>480</v>
      </c>
      <c r="C148" s="19" t="s">
        <v>1597</v>
      </c>
      <c r="D148" s="19" t="s">
        <v>44</v>
      </c>
      <c r="E148" s="19" t="s">
        <v>471</v>
      </c>
      <c r="F148" s="26">
        <v>0</v>
      </c>
      <c r="G148" s="26">
        <v>20</v>
      </c>
      <c r="H148" s="26">
        <v>20</v>
      </c>
      <c r="I148" s="26">
        <v>0</v>
      </c>
      <c r="J148" s="26">
        <v>20</v>
      </c>
      <c r="K148" s="29">
        <f t="shared" si="2"/>
        <v>60</v>
      </c>
      <c r="L148" s="26"/>
    </row>
    <row r="149" spans="1:12" ht="15">
      <c r="A149" s="26">
        <v>137</v>
      </c>
      <c r="B149" s="18" t="s">
        <v>488</v>
      </c>
      <c r="C149" s="19" t="s">
        <v>1597</v>
      </c>
      <c r="D149" s="19" t="s">
        <v>110</v>
      </c>
      <c r="E149" s="19" t="s">
        <v>487</v>
      </c>
      <c r="F149" s="26">
        <v>20</v>
      </c>
      <c r="G149" s="26">
        <v>20</v>
      </c>
      <c r="H149" s="26">
        <v>20</v>
      </c>
      <c r="I149" s="26">
        <v>0</v>
      </c>
      <c r="J149" s="26">
        <v>0</v>
      </c>
      <c r="K149" s="29">
        <f t="shared" si="2"/>
        <v>60</v>
      </c>
      <c r="L149" s="26"/>
    </row>
    <row r="150" spans="1:12" ht="15">
      <c r="A150" s="26">
        <v>138</v>
      </c>
      <c r="B150" s="18" t="s">
        <v>491</v>
      </c>
      <c r="C150" s="19" t="s">
        <v>1597</v>
      </c>
      <c r="D150" s="19" t="s">
        <v>110</v>
      </c>
      <c r="E150" s="19" t="s">
        <v>487</v>
      </c>
      <c r="F150" s="26">
        <v>0</v>
      </c>
      <c r="G150" s="26">
        <v>20</v>
      </c>
      <c r="H150" s="26">
        <v>20</v>
      </c>
      <c r="I150" s="26">
        <v>0</v>
      </c>
      <c r="J150" s="26">
        <v>20</v>
      </c>
      <c r="K150" s="29">
        <f t="shared" si="2"/>
        <v>60</v>
      </c>
      <c r="L150" s="26"/>
    </row>
    <row r="151" spans="1:12" ht="15">
      <c r="A151" s="26">
        <v>139</v>
      </c>
      <c r="B151" s="18" t="s">
        <v>493</v>
      </c>
      <c r="C151" s="19" t="s">
        <v>1597</v>
      </c>
      <c r="D151" s="19" t="s">
        <v>110</v>
      </c>
      <c r="E151" s="19" t="s">
        <v>487</v>
      </c>
      <c r="F151" s="26">
        <v>0</v>
      </c>
      <c r="G151" s="26">
        <v>0</v>
      </c>
      <c r="H151" s="26">
        <v>20</v>
      </c>
      <c r="I151" s="26">
        <v>20</v>
      </c>
      <c r="J151" s="26">
        <v>20</v>
      </c>
      <c r="K151" s="29">
        <f t="shared" si="2"/>
        <v>60</v>
      </c>
      <c r="L151" s="26"/>
    </row>
    <row r="152" spans="1:12" ht="15">
      <c r="A152" s="26">
        <v>140</v>
      </c>
      <c r="B152" s="18" t="s">
        <v>507</v>
      </c>
      <c r="C152" s="19" t="s">
        <v>441</v>
      </c>
      <c r="D152" s="19" t="s">
        <v>110</v>
      </c>
      <c r="E152" s="19" t="s">
        <v>504</v>
      </c>
      <c r="F152" s="26">
        <v>0</v>
      </c>
      <c r="G152" s="26">
        <v>20</v>
      </c>
      <c r="H152" s="26">
        <v>20</v>
      </c>
      <c r="I152" s="26">
        <v>0</v>
      </c>
      <c r="J152" s="26">
        <v>20</v>
      </c>
      <c r="K152" s="29">
        <f t="shared" si="2"/>
        <v>60</v>
      </c>
      <c r="L152" s="26"/>
    </row>
    <row r="153" spans="1:12" ht="15">
      <c r="A153" s="26">
        <v>141</v>
      </c>
      <c r="B153" s="18" t="s">
        <v>525</v>
      </c>
      <c r="C153" s="19" t="s">
        <v>1597</v>
      </c>
      <c r="D153" s="19" t="s">
        <v>144</v>
      </c>
      <c r="E153" s="19" t="s">
        <v>512</v>
      </c>
      <c r="F153" s="26">
        <v>0</v>
      </c>
      <c r="G153" s="26">
        <v>20</v>
      </c>
      <c r="H153" s="26">
        <v>20</v>
      </c>
      <c r="I153" s="26">
        <v>0</v>
      </c>
      <c r="J153" s="26">
        <v>20</v>
      </c>
      <c r="K153" s="29">
        <f t="shared" si="2"/>
        <v>60</v>
      </c>
      <c r="L153" s="26"/>
    </row>
    <row r="154" spans="1:12" ht="15">
      <c r="A154" s="26">
        <v>142</v>
      </c>
      <c r="B154" s="18" t="s">
        <v>528</v>
      </c>
      <c r="C154" s="19" t="s">
        <v>1597</v>
      </c>
      <c r="D154" s="19" t="s">
        <v>144</v>
      </c>
      <c r="E154" s="19" t="s">
        <v>512</v>
      </c>
      <c r="F154" s="26">
        <v>0</v>
      </c>
      <c r="G154" s="26">
        <v>0</v>
      </c>
      <c r="H154" s="26">
        <v>20</v>
      </c>
      <c r="I154" s="26">
        <v>20</v>
      </c>
      <c r="J154" s="26">
        <v>20</v>
      </c>
      <c r="K154" s="29">
        <f t="shared" si="2"/>
        <v>60</v>
      </c>
      <c r="L154" s="26"/>
    </row>
    <row r="155" spans="1:12" ht="15">
      <c r="A155" s="26">
        <v>143</v>
      </c>
      <c r="B155" s="18" t="s">
        <v>537</v>
      </c>
      <c r="C155" s="19" t="s">
        <v>430</v>
      </c>
      <c r="D155" s="19" t="s">
        <v>144</v>
      </c>
      <c r="E155" s="19" t="s">
        <v>512</v>
      </c>
      <c r="F155" s="26">
        <v>0</v>
      </c>
      <c r="G155" s="26">
        <v>20</v>
      </c>
      <c r="H155" s="26">
        <v>20</v>
      </c>
      <c r="I155" s="26">
        <v>0</v>
      </c>
      <c r="J155" s="26">
        <v>20</v>
      </c>
      <c r="K155" s="29">
        <f t="shared" si="2"/>
        <v>60</v>
      </c>
      <c r="L155" s="26"/>
    </row>
    <row r="156" spans="1:12" ht="15">
      <c r="A156" s="26">
        <v>144</v>
      </c>
      <c r="B156" s="18" t="s">
        <v>553</v>
      </c>
      <c r="C156" s="19" t="s">
        <v>430</v>
      </c>
      <c r="D156" s="19" t="s">
        <v>144</v>
      </c>
      <c r="E156" s="19" t="s">
        <v>512</v>
      </c>
      <c r="F156" s="26">
        <v>20</v>
      </c>
      <c r="G156" s="26">
        <v>20</v>
      </c>
      <c r="H156" s="26">
        <v>0</v>
      </c>
      <c r="I156" s="26">
        <v>0</v>
      </c>
      <c r="J156" s="26">
        <v>20</v>
      </c>
      <c r="K156" s="29">
        <f t="shared" si="2"/>
        <v>60</v>
      </c>
      <c r="L156" s="26"/>
    </row>
    <row r="157" spans="1:12" ht="15">
      <c r="A157" s="26">
        <v>145</v>
      </c>
      <c r="B157" s="18" t="s">
        <v>582</v>
      </c>
      <c r="C157" s="19" t="s">
        <v>430</v>
      </c>
      <c r="D157" s="19" t="s">
        <v>216</v>
      </c>
      <c r="E157" s="19" t="s">
        <v>583</v>
      </c>
      <c r="F157" s="26">
        <v>0</v>
      </c>
      <c r="G157" s="26">
        <v>20</v>
      </c>
      <c r="H157" s="26">
        <v>0</v>
      </c>
      <c r="I157" s="26">
        <v>20</v>
      </c>
      <c r="J157" s="26">
        <v>20</v>
      </c>
      <c r="K157" s="29">
        <f t="shared" si="2"/>
        <v>60</v>
      </c>
      <c r="L157" s="26"/>
    </row>
    <row r="158" spans="1:12" ht="15">
      <c r="A158" s="26">
        <v>146</v>
      </c>
      <c r="B158" s="18" t="s">
        <v>590</v>
      </c>
      <c r="C158" s="19" t="s">
        <v>1597</v>
      </c>
      <c r="D158" s="19" t="s">
        <v>216</v>
      </c>
      <c r="E158" s="19" t="s">
        <v>588</v>
      </c>
      <c r="F158" s="26">
        <v>0</v>
      </c>
      <c r="G158" s="26">
        <v>20</v>
      </c>
      <c r="H158" s="26">
        <v>20</v>
      </c>
      <c r="I158" s="26">
        <v>0</v>
      </c>
      <c r="J158" s="26">
        <v>20</v>
      </c>
      <c r="K158" s="29">
        <f t="shared" si="2"/>
        <v>60</v>
      </c>
      <c r="L158" s="26"/>
    </row>
    <row r="159" spans="1:12" ht="15">
      <c r="A159" s="26">
        <v>147</v>
      </c>
      <c r="B159" s="18" t="s">
        <v>600</v>
      </c>
      <c r="C159" s="19" t="s">
        <v>1597</v>
      </c>
      <c r="D159" s="19" t="s">
        <v>240</v>
      </c>
      <c r="E159" s="19" t="s">
        <v>599</v>
      </c>
      <c r="F159" s="26">
        <v>20</v>
      </c>
      <c r="G159" s="26">
        <v>20</v>
      </c>
      <c r="H159" s="26">
        <v>20</v>
      </c>
      <c r="I159" s="26">
        <v>0</v>
      </c>
      <c r="J159" s="26">
        <v>0</v>
      </c>
      <c r="K159" s="29">
        <f t="shared" si="2"/>
        <v>60</v>
      </c>
      <c r="L159" s="26"/>
    </row>
    <row r="160" spans="1:12" ht="15">
      <c r="A160" s="26">
        <v>148</v>
      </c>
      <c r="B160" s="18" t="s">
        <v>623</v>
      </c>
      <c r="C160" s="19" t="s">
        <v>1597</v>
      </c>
      <c r="D160" s="19" t="s">
        <v>258</v>
      </c>
      <c r="E160" s="19" t="s">
        <v>620</v>
      </c>
      <c r="F160" s="26">
        <v>20</v>
      </c>
      <c r="G160" s="26">
        <v>20</v>
      </c>
      <c r="H160" s="26">
        <v>0</v>
      </c>
      <c r="I160" s="26">
        <v>0</v>
      </c>
      <c r="J160" s="26">
        <v>20</v>
      </c>
      <c r="K160" s="29">
        <f t="shared" si="2"/>
        <v>60</v>
      </c>
      <c r="L160" s="26"/>
    </row>
    <row r="161" spans="1:12" ht="15">
      <c r="A161" s="26">
        <v>149</v>
      </c>
      <c r="B161" s="18" t="s">
        <v>673</v>
      </c>
      <c r="C161" s="19" t="s">
        <v>441</v>
      </c>
      <c r="D161" s="19" t="s">
        <v>277</v>
      </c>
      <c r="E161" s="19" t="s">
        <v>1599</v>
      </c>
      <c r="F161" s="26">
        <v>0</v>
      </c>
      <c r="G161" s="26">
        <v>20</v>
      </c>
      <c r="H161" s="26">
        <v>20</v>
      </c>
      <c r="I161" s="26">
        <v>0</v>
      </c>
      <c r="J161" s="26">
        <v>20</v>
      </c>
      <c r="K161" s="29">
        <f t="shared" si="2"/>
        <v>60</v>
      </c>
      <c r="L161" s="26"/>
    </row>
    <row r="162" spans="1:12" ht="15">
      <c r="A162" s="26">
        <v>150</v>
      </c>
      <c r="B162" s="18" t="s">
        <v>692</v>
      </c>
      <c r="C162" s="19" t="s">
        <v>1597</v>
      </c>
      <c r="D162" s="19" t="s">
        <v>340</v>
      </c>
      <c r="E162" s="19" t="s">
        <v>1603</v>
      </c>
      <c r="F162" s="26">
        <v>20</v>
      </c>
      <c r="G162" s="26">
        <v>20</v>
      </c>
      <c r="H162" s="26">
        <v>20</v>
      </c>
      <c r="I162" s="26">
        <v>0</v>
      </c>
      <c r="J162" s="26">
        <v>0</v>
      </c>
      <c r="K162" s="29">
        <f t="shared" si="2"/>
        <v>60</v>
      </c>
      <c r="L162" s="26"/>
    </row>
    <row r="163" spans="1:12" ht="15">
      <c r="A163" s="26">
        <v>151</v>
      </c>
      <c r="B163" s="18" t="s">
        <v>696</v>
      </c>
      <c r="C163" s="19" t="s">
        <v>1597</v>
      </c>
      <c r="D163" s="19" t="s">
        <v>340</v>
      </c>
      <c r="E163" s="19" t="s">
        <v>1603</v>
      </c>
      <c r="F163" s="26">
        <v>20</v>
      </c>
      <c r="G163" s="26">
        <v>20</v>
      </c>
      <c r="H163" s="26">
        <v>20</v>
      </c>
      <c r="I163" s="26">
        <v>0</v>
      </c>
      <c r="J163" s="26">
        <v>0</v>
      </c>
      <c r="K163" s="29">
        <f t="shared" si="2"/>
        <v>60</v>
      </c>
      <c r="L163" s="26"/>
    </row>
    <row r="164" spans="1:12" ht="15">
      <c r="A164" s="26">
        <v>152</v>
      </c>
      <c r="B164" s="18" t="s">
        <v>699</v>
      </c>
      <c r="C164" s="19" t="s">
        <v>1597</v>
      </c>
      <c r="D164" s="19" t="s">
        <v>340</v>
      </c>
      <c r="E164" s="19" t="s">
        <v>1603</v>
      </c>
      <c r="F164" s="26">
        <v>0</v>
      </c>
      <c r="G164" s="26">
        <v>20</v>
      </c>
      <c r="H164" s="26">
        <v>20</v>
      </c>
      <c r="I164" s="26">
        <v>0</v>
      </c>
      <c r="J164" s="26">
        <v>20</v>
      </c>
      <c r="K164" s="29">
        <f t="shared" si="2"/>
        <v>60</v>
      </c>
      <c r="L164" s="26"/>
    </row>
    <row r="165" spans="1:12" ht="15">
      <c r="A165" s="26">
        <v>153</v>
      </c>
      <c r="B165" s="18" t="s">
        <v>704</v>
      </c>
      <c r="C165" s="19" t="s">
        <v>430</v>
      </c>
      <c r="D165" s="19" t="s">
        <v>340</v>
      </c>
      <c r="E165" s="19" t="s">
        <v>1600</v>
      </c>
      <c r="F165" s="26">
        <v>0</v>
      </c>
      <c r="G165" s="26">
        <v>20</v>
      </c>
      <c r="H165" s="26">
        <v>20</v>
      </c>
      <c r="I165" s="26">
        <v>0</v>
      </c>
      <c r="J165" s="26">
        <v>20</v>
      </c>
      <c r="K165" s="29">
        <f t="shared" si="2"/>
        <v>60</v>
      </c>
      <c r="L165" s="26"/>
    </row>
    <row r="166" spans="1:12" ht="15">
      <c r="A166" s="26">
        <v>154</v>
      </c>
      <c r="B166" s="18" t="s">
        <v>727</v>
      </c>
      <c r="C166" s="19" t="s">
        <v>1607</v>
      </c>
      <c r="D166" s="19" t="s">
        <v>360</v>
      </c>
      <c r="E166" s="19" t="s">
        <v>1605</v>
      </c>
      <c r="F166" s="26">
        <v>0</v>
      </c>
      <c r="G166" s="26">
        <v>20</v>
      </c>
      <c r="H166" s="26">
        <v>20</v>
      </c>
      <c r="I166" s="26">
        <v>0</v>
      </c>
      <c r="J166" s="26">
        <v>20</v>
      </c>
      <c r="K166" s="29">
        <f t="shared" si="2"/>
        <v>60</v>
      </c>
      <c r="L166" s="26"/>
    </row>
    <row r="167" spans="1:12" ht="15">
      <c r="A167" s="26">
        <v>155</v>
      </c>
      <c r="B167" s="18" t="s">
        <v>463</v>
      </c>
      <c r="C167" s="19" t="s">
        <v>430</v>
      </c>
      <c r="D167" s="19" t="s">
        <v>44</v>
      </c>
      <c r="E167" s="19" t="s">
        <v>455</v>
      </c>
      <c r="F167" s="26">
        <v>0</v>
      </c>
      <c r="G167" s="26">
        <v>20</v>
      </c>
      <c r="H167" s="26">
        <v>0</v>
      </c>
      <c r="I167" s="26">
        <v>17</v>
      </c>
      <c r="J167" s="26">
        <v>20</v>
      </c>
      <c r="K167" s="29">
        <f t="shared" si="2"/>
        <v>57</v>
      </c>
      <c r="L167" s="26"/>
    </row>
    <row r="168" spans="1:12" ht="15">
      <c r="A168" s="26">
        <v>156</v>
      </c>
      <c r="B168" s="18" t="s">
        <v>611</v>
      </c>
      <c r="C168" s="19" t="s">
        <v>430</v>
      </c>
      <c r="D168" s="19" t="s">
        <v>240</v>
      </c>
      <c r="E168" s="19" t="s">
        <v>602</v>
      </c>
      <c r="F168" s="26">
        <v>17</v>
      </c>
      <c r="G168" s="26">
        <v>20</v>
      </c>
      <c r="H168" s="26">
        <v>20</v>
      </c>
      <c r="I168" s="26">
        <v>0</v>
      </c>
      <c r="J168" s="26">
        <v>0</v>
      </c>
      <c r="K168" s="29">
        <f t="shared" si="2"/>
        <v>57</v>
      </c>
      <c r="L168" s="26"/>
    </row>
    <row r="169" spans="1:12" ht="15">
      <c r="A169" s="26">
        <v>157</v>
      </c>
      <c r="B169" s="18" t="s">
        <v>500</v>
      </c>
      <c r="C169" s="19" t="s">
        <v>1597</v>
      </c>
      <c r="D169" s="19" t="s">
        <v>110</v>
      </c>
      <c r="E169" s="19" t="s">
        <v>487</v>
      </c>
      <c r="F169" s="26">
        <v>20</v>
      </c>
      <c r="G169" s="26">
        <v>0</v>
      </c>
      <c r="H169" s="26">
        <v>11</v>
      </c>
      <c r="I169" s="26">
        <v>5</v>
      </c>
      <c r="J169" s="26">
        <v>20</v>
      </c>
      <c r="K169" s="29">
        <f t="shared" si="2"/>
        <v>56</v>
      </c>
      <c r="L169" s="26"/>
    </row>
    <row r="170" spans="1:12" ht="15">
      <c r="A170" s="26">
        <v>158</v>
      </c>
      <c r="B170" s="18" t="s">
        <v>598</v>
      </c>
      <c r="C170" s="19" t="s">
        <v>1597</v>
      </c>
      <c r="D170" s="19" t="s">
        <v>216</v>
      </c>
      <c r="E170" s="19" t="s">
        <v>588</v>
      </c>
      <c r="F170" s="26">
        <v>0</v>
      </c>
      <c r="G170" s="26">
        <v>20</v>
      </c>
      <c r="H170" s="26">
        <v>11</v>
      </c>
      <c r="I170" s="26">
        <v>5</v>
      </c>
      <c r="J170" s="26">
        <v>20</v>
      </c>
      <c r="K170" s="29">
        <f t="shared" si="2"/>
        <v>56</v>
      </c>
      <c r="L170" s="26"/>
    </row>
    <row r="171" spans="1:12" ht="15">
      <c r="A171" s="26">
        <v>159</v>
      </c>
      <c r="B171" s="18" t="s">
        <v>632</v>
      </c>
      <c r="C171" s="19" t="s">
        <v>1597</v>
      </c>
      <c r="D171" s="19" t="s">
        <v>277</v>
      </c>
      <c r="E171" s="19" t="s">
        <v>1598</v>
      </c>
      <c r="F171" s="26">
        <v>20</v>
      </c>
      <c r="G171" s="26">
        <v>20</v>
      </c>
      <c r="H171" s="26">
        <v>5</v>
      </c>
      <c r="I171" s="26">
        <v>5</v>
      </c>
      <c r="J171" s="26">
        <v>6</v>
      </c>
      <c r="K171" s="29">
        <f t="shared" si="2"/>
        <v>56</v>
      </c>
      <c r="L171" s="26"/>
    </row>
    <row r="172" spans="1:12" ht="15">
      <c r="A172" s="26">
        <v>160</v>
      </c>
      <c r="B172" s="18" t="s">
        <v>708</v>
      </c>
      <c r="C172" s="19" t="s">
        <v>430</v>
      </c>
      <c r="D172" s="19" t="s">
        <v>340</v>
      </c>
      <c r="E172" s="19" t="s">
        <v>1600</v>
      </c>
      <c r="F172" s="26">
        <v>0</v>
      </c>
      <c r="G172" s="26">
        <v>20</v>
      </c>
      <c r="H172" s="26">
        <v>20</v>
      </c>
      <c r="I172" s="26">
        <v>5</v>
      </c>
      <c r="J172" s="26">
        <v>11</v>
      </c>
      <c r="K172" s="29">
        <f t="shared" si="2"/>
        <v>56</v>
      </c>
      <c r="L172" s="26"/>
    </row>
    <row r="173" spans="1:12" ht="15">
      <c r="A173" s="26">
        <v>161</v>
      </c>
      <c r="B173" s="18" t="s">
        <v>710</v>
      </c>
      <c r="C173" s="19" t="s">
        <v>430</v>
      </c>
      <c r="D173" s="19" t="s">
        <v>340</v>
      </c>
      <c r="E173" s="19" t="s">
        <v>1600</v>
      </c>
      <c r="F173" s="26">
        <v>0</v>
      </c>
      <c r="G173" s="26">
        <v>20</v>
      </c>
      <c r="H173" s="26">
        <v>20</v>
      </c>
      <c r="I173" s="26">
        <v>5</v>
      </c>
      <c r="J173" s="26">
        <v>11</v>
      </c>
      <c r="K173" s="29">
        <f t="shared" si="2"/>
        <v>56</v>
      </c>
      <c r="L173" s="26"/>
    </row>
    <row r="174" spans="1:12" ht="15">
      <c r="A174" s="26">
        <v>162</v>
      </c>
      <c r="B174" s="18" t="s">
        <v>716</v>
      </c>
      <c r="C174" s="19" t="s">
        <v>441</v>
      </c>
      <c r="D174" s="19" t="s">
        <v>360</v>
      </c>
      <c r="E174" s="19" t="s">
        <v>1608</v>
      </c>
      <c r="F174" s="26">
        <v>0</v>
      </c>
      <c r="G174" s="26">
        <v>20</v>
      </c>
      <c r="H174" s="26">
        <v>11</v>
      </c>
      <c r="I174" s="26">
        <v>5</v>
      </c>
      <c r="J174" s="26">
        <v>20</v>
      </c>
      <c r="K174" s="29">
        <f t="shared" si="2"/>
        <v>56</v>
      </c>
      <c r="L174" s="26"/>
    </row>
    <row r="175" spans="1:12" ht="15">
      <c r="A175" s="26">
        <v>163</v>
      </c>
      <c r="B175" s="18" t="s">
        <v>678</v>
      </c>
      <c r="C175" s="19" t="s">
        <v>441</v>
      </c>
      <c r="D175" s="19" t="s">
        <v>277</v>
      </c>
      <c r="E175" s="19" t="s">
        <v>1599</v>
      </c>
      <c r="F175" s="26">
        <v>0</v>
      </c>
      <c r="G175" s="26">
        <v>20</v>
      </c>
      <c r="H175" s="26">
        <v>11</v>
      </c>
      <c r="I175" s="26">
        <v>3</v>
      </c>
      <c r="J175" s="26">
        <v>20</v>
      </c>
      <c r="K175" s="29">
        <f t="shared" si="2"/>
        <v>54</v>
      </c>
      <c r="L175" s="26"/>
    </row>
    <row r="176" spans="1:12" ht="15">
      <c r="A176" s="26">
        <v>164</v>
      </c>
      <c r="B176" s="18" t="s">
        <v>419</v>
      </c>
      <c r="C176" s="19" t="s">
        <v>1597</v>
      </c>
      <c r="D176" s="19" t="s">
        <v>25</v>
      </c>
      <c r="E176" s="19" t="s">
        <v>417</v>
      </c>
      <c r="F176" s="26">
        <v>0</v>
      </c>
      <c r="G176" s="26">
        <v>20</v>
      </c>
      <c r="H176" s="26">
        <v>0</v>
      </c>
      <c r="I176" s="26">
        <v>20</v>
      </c>
      <c r="J176" s="26">
        <v>11</v>
      </c>
      <c r="K176" s="29">
        <f t="shared" si="2"/>
        <v>51</v>
      </c>
      <c r="L176" s="26"/>
    </row>
    <row r="177" spans="1:12" ht="15">
      <c r="A177" s="26">
        <v>165</v>
      </c>
      <c r="B177" s="18" t="s">
        <v>422</v>
      </c>
      <c r="C177" s="19" t="s">
        <v>1597</v>
      </c>
      <c r="D177" s="19" t="s">
        <v>25</v>
      </c>
      <c r="E177" s="19" t="s">
        <v>417</v>
      </c>
      <c r="F177" s="26">
        <v>0</v>
      </c>
      <c r="G177" s="26">
        <v>20</v>
      </c>
      <c r="H177" s="26">
        <v>11</v>
      </c>
      <c r="I177" s="26">
        <v>0</v>
      </c>
      <c r="J177" s="26">
        <v>20</v>
      </c>
      <c r="K177" s="29">
        <f t="shared" si="2"/>
        <v>51</v>
      </c>
      <c r="L177" s="26"/>
    </row>
    <row r="178" spans="1:12" ht="15">
      <c r="A178" s="26">
        <v>166</v>
      </c>
      <c r="B178" s="18" t="s">
        <v>429</v>
      </c>
      <c r="C178" s="19" t="s">
        <v>430</v>
      </c>
      <c r="D178" s="19" t="s">
        <v>25</v>
      </c>
      <c r="E178" s="19" t="s">
        <v>431</v>
      </c>
      <c r="F178" s="26">
        <v>20</v>
      </c>
      <c r="G178" s="26">
        <v>20</v>
      </c>
      <c r="H178" s="26">
        <v>11</v>
      </c>
      <c r="I178" s="26">
        <v>0</v>
      </c>
      <c r="J178" s="26">
        <v>0</v>
      </c>
      <c r="K178" s="29">
        <f t="shared" si="2"/>
        <v>51</v>
      </c>
      <c r="L178" s="26"/>
    </row>
    <row r="179" spans="1:12" ht="15">
      <c r="A179" s="26">
        <v>167</v>
      </c>
      <c r="B179" s="18" t="s">
        <v>443</v>
      </c>
      <c r="C179" s="19" t="s">
        <v>441</v>
      </c>
      <c r="D179" s="19" t="s">
        <v>25</v>
      </c>
      <c r="E179" s="19" t="s">
        <v>442</v>
      </c>
      <c r="F179" s="26">
        <v>0</v>
      </c>
      <c r="G179" s="26">
        <v>0</v>
      </c>
      <c r="H179" s="26">
        <v>20</v>
      </c>
      <c r="I179" s="26">
        <v>20</v>
      </c>
      <c r="J179" s="26">
        <v>11</v>
      </c>
      <c r="K179" s="29">
        <f t="shared" si="2"/>
        <v>51</v>
      </c>
      <c r="L179" s="26"/>
    </row>
    <row r="180" spans="1:12" ht="15">
      <c r="A180" s="26">
        <v>168</v>
      </c>
      <c r="B180" s="18" t="s">
        <v>451</v>
      </c>
      <c r="C180" s="19" t="s">
        <v>441</v>
      </c>
      <c r="D180" s="19" t="s">
        <v>25</v>
      </c>
      <c r="E180" s="19" t="s">
        <v>442</v>
      </c>
      <c r="F180" s="26">
        <v>0</v>
      </c>
      <c r="G180" s="26">
        <v>20</v>
      </c>
      <c r="H180" s="26">
        <v>11</v>
      </c>
      <c r="I180" s="26">
        <v>0</v>
      </c>
      <c r="J180" s="26">
        <v>20</v>
      </c>
      <c r="K180" s="29">
        <f t="shared" si="2"/>
        <v>51</v>
      </c>
      <c r="L180" s="26"/>
    </row>
    <row r="181" spans="1:12" ht="15">
      <c r="A181" s="26">
        <v>169</v>
      </c>
      <c r="B181" s="18" t="s">
        <v>461</v>
      </c>
      <c r="C181" s="19" t="s">
        <v>430</v>
      </c>
      <c r="D181" s="19" t="s">
        <v>44</v>
      </c>
      <c r="E181" s="19" t="s">
        <v>455</v>
      </c>
      <c r="F181" s="26">
        <v>0</v>
      </c>
      <c r="G181" s="26">
        <v>0</v>
      </c>
      <c r="H181" s="26">
        <v>11</v>
      </c>
      <c r="I181" s="26">
        <v>20</v>
      </c>
      <c r="J181" s="26">
        <v>20</v>
      </c>
      <c r="K181" s="29">
        <f t="shared" si="2"/>
        <v>51</v>
      </c>
      <c r="L181" s="26"/>
    </row>
    <row r="182" spans="1:12" ht="15">
      <c r="A182" s="26">
        <v>170</v>
      </c>
      <c r="B182" s="18" t="s">
        <v>470</v>
      </c>
      <c r="C182" s="19" t="s">
        <v>1597</v>
      </c>
      <c r="D182" s="19" t="s">
        <v>44</v>
      </c>
      <c r="E182" s="19" t="s">
        <v>471</v>
      </c>
      <c r="F182" s="26">
        <v>0</v>
      </c>
      <c r="G182" s="26">
        <v>20</v>
      </c>
      <c r="H182" s="26">
        <v>11</v>
      </c>
      <c r="I182" s="26">
        <v>0</v>
      </c>
      <c r="J182" s="26">
        <v>20</v>
      </c>
      <c r="K182" s="29">
        <f t="shared" si="2"/>
        <v>51</v>
      </c>
      <c r="L182" s="26"/>
    </row>
    <row r="183" spans="1:12" ht="15">
      <c r="A183" s="26">
        <v>171</v>
      </c>
      <c r="B183" s="18" t="s">
        <v>486</v>
      </c>
      <c r="C183" s="19" t="s">
        <v>1597</v>
      </c>
      <c r="D183" s="19" t="s">
        <v>110</v>
      </c>
      <c r="E183" s="19" t="s">
        <v>487</v>
      </c>
      <c r="F183" s="26">
        <v>0</v>
      </c>
      <c r="G183" s="26">
        <v>0</v>
      </c>
      <c r="H183" s="26">
        <v>11</v>
      </c>
      <c r="I183" s="26">
        <v>20</v>
      </c>
      <c r="J183" s="26">
        <v>20</v>
      </c>
      <c r="K183" s="29">
        <f t="shared" si="2"/>
        <v>51</v>
      </c>
      <c r="L183" s="26"/>
    </row>
    <row r="184" spans="1:12" ht="15">
      <c r="A184" s="26">
        <v>172</v>
      </c>
      <c r="B184" s="18" t="s">
        <v>522</v>
      </c>
      <c r="C184" s="19" t="s">
        <v>1597</v>
      </c>
      <c r="D184" s="19" t="s">
        <v>144</v>
      </c>
      <c r="E184" s="19" t="s">
        <v>512</v>
      </c>
      <c r="F184" s="26">
        <v>0</v>
      </c>
      <c r="G184" s="26">
        <v>20</v>
      </c>
      <c r="H184" s="26">
        <v>20</v>
      </c>
      <c r="I184" s="26">
        <v>0</v>
      </c>
      <c r="J184" s="26">
        <v>11</v>
      </c>
      <c r="K184" s="29">
        <f t="shared" si="2"/>
        <v>51</v>
      </c>
      <c r="L184" s="26"/>
    </row>
    <row r="185" spans="1:12" ht="15">
      <c r="A185" s="26">
        <v>173</v>
      </c>
      <c r="B185" s="18" t="s">
        <v>523</v>
      </c>
      <c r="C185" s="19" t="s">
        <v>1597</v>
      </c>
      <c r="D185" s="19" t="s">
        <v>144</v>
      </c>
      <c r="E185" s="19" t="s">
        <v>512</v>
      </c>
      <c r="F185" s="26">
        <v>0</v>
      </c>
      <c r="G185" s="26">
        <v>20</v>
      </c>
      <c r="H185" s="26">
        <v>11</v>
      </c>
      <c r="I185" s="26">
        <v>0</v>
      </c>
      <c r="J185" s="26">
        <v>20</v>
      </c>
      <c r="K185" s="29">
        <f t="shared" si="2"/>
        <v>51</v>
      </c>
      <c r="L185" s="26"/>
    </row>
    <row r="186" spans="1:12" ht="15">
      <c r="A186" s="26">
        <v>174</v>
      </c>
      <c r="B186" s="18" t="s">
        <v>541</v>
      </c>
      <c r="C186" s="19" t="s">
        <v>430</v>
      </c>
      <c r="D186" s="19" t="s">
        <v>144</v>
      </c>
      <c r="E186" s="19" t="s">
        <v>512</v>
      </c>
      <c r="F186" s="26">
        <v>0</v>
      </c>
      <c r="G186" s="26">
        <v>20</v>
      </c>
      <c r="H186" s="26">
        <v>20</v>
      </c>
      <c r="I186" s="26">
        <v>0</v>
      </c>
      <c r="J186" s="26">
        <v>11</v>
      </c>
      <c r="K186" s="29">
        <f t="shared" si="2"/>
        <v>51</v>
      </c>
      <c r="L186" s="26"/>
    </row>
    <row r="187" spans="1:12" ht="15">
      <c r="A187" s="26">
        <v>175</v>
      </c>
      <c r="B187" s="18" t="s">
        <v>565</v>
      </c>
      <c r="C187" s="19" t="s">
        <v>441</v>
      </c>
      <c r="D187" s="19" t="s">
        <v>144</v>
      </c>
      <c r="E187" s="19" t="s">
        <v>561</v>
      </c>
      <c r="F187" s="26">
        <v>0</v>
      </c>
      <c r="G187" s="26">
        <v>20</v>
      </c>
      <c r="H187" s="26">
        <v>11</v>
      </c>
      <c r="I187" s="26">
        <v>20</v>
      </c>
      <c r="J187" s="26">
        <v>0</v>
      </c>
      <c r="K187" s="29">
        <f t="shared" si="2"/>
        <v>51</v>
      </c>
      <c r="L187" s="26"/>
    </row>
    <row r="188" spans="1:12" ht="15">
      <c r="A188" s="26">
        <v>176</v>
      </c>
      <c r="B188" s="18" t="s">
        <v>645</v>
      </c>
      <c r="C188" s="19" t="s">
        <v>1597</v>
      </c>
      <c r="D188" s="19" t="s">
        <v>277</v>
      </c>
      <c r="E188" s="19" t="s">
        <v>1598</v>
      </c>
      <c r="F188" s="26">
        <v>20</v>
      </c>
      <c r="G188" s="26">
        <v>0</v>
      </c>
      <c r="H188" s="26">
        <v>11</v>
      </c>
      <c r="I188" s="26">
        <v>0</v>
      </c>
      <c r="J188" s="26">
        <v>20</v>
      </c>
      <c r="K188" s="29">
        <f t="shared" si="2"/>
        <v>51</v>
      </c>
      <c r="L188" s="26"/>
    </row>
    <row r="189" spans="1:12" ht="15">
      <c r="A189" s="26">
        <v>177</v>
      </c>
      <c r="B189" s="18" t="s">
        <v>670</v>
      </c>
      <c r="C189" s="19" t="s">
        <v>441</v>
      </c>
      <c r="D189" s="19" t="s">
        <v>277</v>
      </c>
      <c r="E189" s="19" t="s">
        <v>1599</v>
      </c>
      <c r="F189" s="26">
        <v>0</v>
      </c>
      <c r="G189" s="26">
        <v>20</v>
      </c>
      <c r="H189" s="26">
        <v>11</v>
      </c>
      <c r="I189" s="26">
        <v>0</v>
      </c>
      <c r="J189" s="26">
        <v>20</v>
      </c>
      <c r="K189" s="29">
        <f t="shared" si="2"/>
        <v>51</v>
      </c>
      <c r="L189" s="26"/>
    </row>
    <row r="190" spans="1:12" ht="15">
      <c r="A190" s="26">
        <v>178</v>
      </c>
      <c r="B190" s="18" t="s">
        <v>680</v>
      </c>
      <c r="C190" s="19" t="s">
        <v>441</v>
      </c>
      <c r="D190" s="19" t="s">
        <v>277</v>
      </c>
      <c r="E190" s="19" t="s">
        <v>1599</v>
      </c>
      <c r="F190" s="26">
        <v>0</v>
      </c>
      <c r="G190" s="26">
        <v>20</v>
      </c>
      <c r="H190" s="26">
        <v>11</v>
      </c>
      <c r="I190" s="26">
        <v>0</v>
      </c>
      <c r="J190" s="26">
        <v>20</v>
      </c>
      <c r="K190" s="29">
        <f t="shared" si="2"/>
        <v>51</v>
      </c>
      <c r="L190" s="26"/>
    </row>
    <row r="191" spans="1:12" ht="15">
      <c r="A191" s="26">
        <v>179</v>
      </c>
      <c r="B191" s="18" t="s">
        <v>682</v>
      </c>
      <c r="C191" s="19" t="s">
        <v>441</v>
      </c>
      <c r="D191" s="19" t="s">
        <v>277</v>
      </c>
      <c r="E191" s="19" t="s">
        <v>1599</v>
      </c>
      <c r="F191" s="26">
        <v>0</v>
      </c>
      <c r="G191" s="26">
        <v>20</v>
      </c>
      <c r="H191" s="26">
        <v>11</v>
      </c>
      <c r="I191" s="26">
        <v>0</v>
      </c>
      <c r="J191" s="26">
        <v>20</v>
      </c>
      <c r="K191" s="29">
        <f t="shared" si="2"/>
        <v>51</v>
      </c>
      <c r="L191" s="26"/>
    </row>
    <row r="192" spans="1:12" ht="15">
      <c r="A192" s="26">
        <v>180</v>
      </c>
      <c r="B192" s="18" t="s">
        <v>737</v>
      </c>
      <c r="C192" s="19" t="s">
        <v>1604</v>
      </c>
      <c r="D192" s="19" t="s">
        <v>360</v>
      </c>
      <c r="E192" s="19" t="s">
        <v>1605</v>
      </c>
      <c r="F192" s="26">
        <v>0</v>
      </c>
      <c r="G192" s="26">
        <v>20</v>
      </c>
      <c r="H192" s="26">
        <v>11</v>
      </c>
      <c r="I192" s="26">
        <v>0</v>
      </c>
      <c r="J192" s="26">
        <v>20</v>
      </c>
      <c r="K192" s="29">
        <f t="shared" si="2"/>
        <v>51</v>
      </c>
      <c r="L192" s="26"/>
    </row>
    <row r="193" spans="1:12" ht="15">
      <c r="A193" s="26">
        <v>181</v>
      </c>
      <c r="B193" s="18" t="s">
        <v>742</v>
      </c>
      <c r="C193" s="19">
        <v>5</v>
      </c>
      <c r="D193" s="19" t="s">
        <v>407</v>
      </c>
      <c r="E193" s="19" t="s">
        <v>741</v>
      </c>
      <c r="F193" s="26">
        <v>0</v>
      </c>
      <c r="G193" s="26">
        <v>20</v>
      </c>
      <c r="H193" s="26">
        <v>20</v>
      </c>
      <c r="I193" s="26">
        <v>0</v>
      </c>
      <c r="J193" s="26">
        <v>11</v>
      </c>
      <c r="K193" s="29">
        <f t="shared" si="2"/>
        <v>51</v>
      </c>
      <c r="L193" s="26"/>
    </row>
    <row r="194" spans="1:12" ht="15">
      <c r="A194" s="26">
        <v>182</v>
      </c>
      <c r="B194" s="18" t="s">
        <v>494</v>
      </c>
      <c r="C194" s="19" t="s">
        <v>1597</v>
      </c>
      <c r="D194" s="19" t="s">
        <v>110</v>
      </c>
      <c r="E194" s="19" t="s">
        <v>487</v>
      </c>
      <c r="F194" s="26">
        <v>0</v>
      </c>
      <c r="G194" s="26">
        <v>20</v>
      </c>
      <c r="H194" s="26">
        <v>11</v>
      </c>
      <c r="I194" s="26">
        <v>19</v>
      </c>
      <c r="J194" s="26">
        <v>0</v>
      </c>
      <c r="K194" s="29">
        <f t="shared" si="2"/>
        <v>50</v>
      </c>
      <c r="L194" s="26"/>
    </row>
    <row r="195" spans="1:12" ht="15">
      <c r="A195" s="26">
        <v>183</v>
      </c>
      <c r="B195" s="18" t="s">
        <v>527</v>
      </c>
      <c r="C195" s="19" t="s">
        <v>1597</v>
      </c>
      <c r="D195" s="19" t="s">
        <v>144</v>
      </c>
      <c r="E195" s="19" t="s">
        <v>512</v>
      </c>
      <c r="F195" s="26">
        <v>0</v>
      </c>
      <c r="G195" s="26">
        <v>20</v>
      </c>
      <c r="H195" s="26">
        <v>20</v>
      </c>
      <c r="I195" s="26">
        <v>0</v>
      </c>
      <c r="J195" s="26">
        <v>10</v>
      </c>
      <c r="K195" s="29">
        <f t="shared" si="2"/>
        <v>50</v>
      </c>
      <c r="L195" s="26"/>
    </row>
    <row r="196" spans="1:12" ht="15">
      <c r="A196" s="26">
        <v>184</v>
      </c>
      <c r="B196" s="18" t="s">
        <v>556</v>
      </c>
      <c r="C196" s="19" t="s">
        <v>430</v>
      </c>
      <c r="D196" s="19" t="s">
        <v>144</v>
      </c>
      <c r="E196" s="19" t="s">
        <v>512</v>
      </c>
      <c r="F196" s="26">
        <v>0</v>
      </c>
      <c r="G196" s="26">
        <v>0</v>
      </c>
      <c r="H196" s="26">
        <v>20</v>
      </c>
      <c r="I196" s="26">
        <v>10</v>
      </c>
      <c r="J196" s="26">
        <v>20</v>
      </c>
      <c r="K196" s="29">
        <f t="shared" si="2"/>
        <v>50</v>
      </c>
      <c r="L196" s="26"/>
    </row>
    <row r="197" spans="1:12" ht="15">
      <c r="A197" s="26">
        <v>185</v>
      </c>
      <c r="B197" s="18" t="s">
        <v>607</v>
      </c>
      <c r="C197" s="19" t="s">
        <v>430</v>
      </c>
      <c r="D197" s="19" t="s">
        <v>240</v>
      </c>
      <c r="E197" s="19" t="s">
        <v>602</v>
      </c>
      <c r="F197" s="26">
        <v>20</v>
      </c>
      <c r="G197" s="26">
        <v>0</v>
      </c>
      <c r="H197" s="26">
        <v>5</v>
      </c>
      <c r="I197" s="26">
        <v>20</v>
      </c>
      <c r="J197" s="26">
        <v>5</v>
      </c>
      <c r="K197" s="29">
        <f t="shared" si="2"/>
        <v>50</v>
      </c>
      <c r="L197" s="26"/>
    </row>
    <row r="198" spans="1:12" ht="15">
      <c r="A198" s="1">
        <v>186</v>
      </c>
      <c r="B198" s="18" t="s">
        <v>609</v>
      </c>
      <c r="C198" s="19" t="s">
        <v>534</v>
      </c>
      <c r="D198" s="19" t="s">
        <v>240</v>
      </c>
      <c r="E198" s="19" t="s">
        <v>602</v>
      </c>
      <c r="F198" s="1">
        <v>0</v>
      </c>
      <c r="G198" s="1">
        <v>0</v>
      </c>
      <c r="H198" s="1">
        <v>11</v>
      </c>
      <c r="I198" s="1">
        <v>17</v>
      </c>
      <c r="J198" s="1">
        <v>20</v>
      </c>
      <c r="K198" s="4">
        <f t="shared" si="2"/>
        <v>48</v>
      </c>
      <c r="L198" s="1"/>
    </row>
    <row r="199" spans="1:12" ht="15">
      <c r="A199" s="1">
        <v>187</v>
      </c>
      <c r="B199" s="18" t="s">
        <v>562</v>
      </c>
      <c r="C199" s="19" t="s">
        <v>560</v>
      </c>
      <c r="D199" s="19" t="s">
        <v>144</v>
      </c>
      <c r="E199" s="19" t="s">
        <v>561</v>
      </c>
      <c r="F199" s="1">
        <v>0</v>
      </c>
      <c r="G199" s="1">
        <v>0</v>
      </c>
      <c r="H199" s="1">
        <v>20</v>
      </c>
      <c r="I199" s="1">
        <v>5</v>
      </c>
      <c r="J199" s="1">
        <v>20</v>
      </c>
      <c r="K199" s="4">
        <f t="shared" si="2"/>
        <v>45</v>
      </c>
      <c r="L199" s="1"/>
    </row>
    <row r="200" spans="1:12" ht="15">
      <c r="A200" s="1">
        <v>188</v>
      </c>
      <c r="B200" s="18" t="s">
        <v>697</v>
      </c>
      <c r="C200" s="19" t="s">
        <v>688</v>
      </c>
      <c r="D200" s="19" t="s">
        <v>340</v>
      </c>
      <c r="E200" s="19" t="s">
        <v>689</v>
      </c>
      <c r="F200" s="1">
        <v>0</v>
      </c>
      <c r="G200" s="1">
        <v>20</v>
      </c>
      <c r="H200" s="1">
        <v>20</v>
      </c>
      <c r="I200" s="1">
        <v>5</v>
      </c>
      <c r="J200" s="1">
        <v>0</v>
      </c>
      <c r="K200" s="4">
        <f t="shared" si="2"/>
        <v>45</v>
      </c>
      <c r="L200" s="1"/>
    </row>
    <row r="201" spans="1:12" ht="15">
      <c r="A201" s="1">
        <v>189</v>
      </c>
      <c r="B201" s="18" t="s">
        <v>462</v>
      </c>
      <c r="C201" s="19" t="s">
        <v>457</v>
      </c>
      <c r="D201" s="19" t="s">
        <v>44</v>
      </c>
      <c r="E201" s="19" t="s">
        <v>455</v>
      </c>
      <c r="F201" s="1">
        <v>0</v>
      </c>
      <c r="G201" s="1">
        <v>20</v>
      </c>
      <c r="H201" s="1">
        <v>0</v>
      </c>
      <c r="I201" s="1">
        <v>3</v>
      </c>
      <c r="J201" s="1">
        <v>20</v>
      </c>
      <c r="K201" s="4">
        <f t="shared" si="2"/>
        <v>43</v>
      </c>
      <c r="L201" s="1"/>
    </row>
    <row r="202" spans="1:12" ht="15">
      <c r="A202" s="1">
        <v>190</v>
      </c>
      <c r="B202" s="18" t="s">
        <v>515</v>
      </c>
      <c r="C202" s="19" t="s">
        <v>511</v>
      </c>
      <c r="D202" s="19" t="s">
        <v>144</v>
      </c>
      <c r="E202" s="19" t="s">
        <v>512</v>
      </c>
      <c r="F202" s="1">
        <v>0</v>
      </c>
      <c r="G202" s="1">
        <v>20</v>
      </c>
      <c r="H202" s="1">
        <v>0</v>
      </c>
      <c r="I202" s="1">
        <v>3</v>
      </c>
      <c r="J202" s="1">
        <v>20</v>
      </c>
      <c r="K202" s="4">
        <f t="shared" si="2"/>
        <v>43</v>
      </c>
      <c r="L202" s="1"/>
    </row>
    <row r="203" spans="1:12" ht="15">
      <c r="A203" s="1">
        <v>191</v>
      </c>
      <c r="B203" s="18" t="s">
        <v>568</v>
      </c>
      <c r="C203" s="19" t="s">
        <v>560</v>
      </c>
      <c r="D203" s="19" t="s">
        <v>144</v>
      </c>
      <c r="E203" s="19" t="s">
        <v>561</v>
      </c>
      <c r="F203" s="1">
        <v>0</v>
      </c>
      <c r="G203" s="1">
        <v>20</v>
      </c>
      <c r="H203" s="1">
        <v>0</v>
      </c>
      <c r="I203" s="1">
        <v>3</v>
      </c>
      <c r="J203" s="1">
        <v>20</v>
      </c>
      <c r="K203" s="4">
        <f t="shared" si="2"/>
        <v>43</v>
      </c>
      <c r="L203" s="1"/>
    </row>
    <row r="204" spans="1:12" ht="15">
      <c r="A204" s="1">
        <v>192</v>
      </c>
      <c r="B204" s="18" t="s">
        <v>569</v>
      </c>
      <c r="C204" s="19" t="s">
        <v>560</v>
      </c>
      <c r="D204" s="19" t="s">
        <v>144</v>
      </c>
      <c r="E204" s="19" t="s">
        <v>561</v>
      </c>
      <c r="F204" s="1">
        <v>0</v>
      </c>
      <c r="G204" s="1">
        <v>20</v>
      </c>
      <c r="H204" s="1">
        <v>20</v>
      </c>
      <c r="I204" s="1">
        <v>3</v>
      </c>
      <c r="J204" s="1">
        <v>0</v>
      </c>
      <c r="K204" s="4">
        <f t="shared" si="2"/>
        <v>43</v>
      </c>
      <c r="L204" s="1"/>
    </row>
    <row r="205" spans="1:12" ht="15">
      <c r="A205" s="1">
        <v>193</v>
      </c>
      <c r="B205" s="18" t="s">
        <v>576</v>
      </c>
      <c r="C205" s="19" t="s">
        <v>560</v>
      </c>
      <c r="D205" s="19" t="s">
        <v>144</v>
      </c>
      <c r="E205" s="19" t="s">
        <v>561</v>
      </c>
      <c r="F205" s="1">
        <v>0</v>
      </c>
      <c r="G205" s="1">
        <v>0</v>
      </c>
      <c r="H205" s="1">
        <v>3</v>
      </c>
      <c r="I205" s="1">
        <v>20</v>
      </c>
      <c r="J205" s="1">
        <v>20</v>
      </c>
      <c r="K205" s="4">
        <f aca="true" t="shared" si="3" ref="K205:K268">SUM(F205:J205)</f>
        <v>43</v>
      </c>
      <c r="L205" s="1"/>
    </row>
    <row r="206" spans="1:12" ht="15">
      <c r="A206" s="1">
        <v>194</v>
      </c>
      <c r="B206" s="18" t="s">
        <v>652</v>
      </c>
      <c r="C206" s="19" t="s">
        <v>534</v>
      </c>
      <c r="D206" s="19" t="s">
        <v>277</v>
      </c>
      <c r="E206" s="19" t="s">
        <v>648</v>
      </c>
      <c r="F206" s="1">
        <v>0</v>
      </c>
      <c r="G206" s="1">
        <v>20</v>
      </c>
      <c r="H206" s="1">
        <v>0</v>
      </c>
      <c r="I206" s="1">
        <v>3</v>
      </c>
      <c r="J206" s="1">
        <v>20</v>
      </c>
      <c r="K206" s="4">
        <f t="shared" si="3"/>
        <v>43</v>
      </c>
      <c r="L206" s="1"/>
    </row>
    <row r="207" spans="1:12" ht="15">
      <c r="A207" s="1">
        <v>195</v>
      </c>
      <c r="B207" s="18" t="s">
        <v>674</v>
      </c>
      <c r="C207" s="19" t="s">
        <v>560</v>
      </c>
      <c r="D207" s="19" t="s">
        <v>277</v>
      </c>
      <c r="E207" s="19" t="s">
        <v>648</v>
      </c>
      <c r="F207" s="1">
        <v>0</v>
      </c>
      <c r="G207" s="1">
        <v>20</v>
      </c>
      <c r="H207" s="1">
        <v>0</v>
      </c>
      <c r="I207" s="1">
        <v>3</v>
      </c>
      <c r="J207" s="1">
        <v>20</v>
      </c>
      <c r="K207" s="4">
        <f t="shared" si="3"/>
        <v>43</v>
      </c>
      <c r="L207" s="1"/>
    </row>
    <row r="208" spans="1:12" ht="15">
      <c r="A208" s="1">
        <v>196</v>
      </c>
      <c r="B208" s="18" t="s">
        <v>449</v>
      </c>
      <c r="C208" s="19" t="s">
        <v>441</v>
      </c>
      <c r="D208" s="19" t="s">
        <v>25</v>
      </c>
      <c r="E208" s="19" t="s">
        <v>442</v>
      </c>
      <c r="F208" s="1">
        <v>0</v>
      </c>
      <c r="G208" s="1">
        <v>0</v>
      </c>
      <c r="H208" s="1">
        <v>11</v>
      </c>
      <c r="I208" s="1">
        <v>20</v>
      </c>
      <c r="J208" s="1">
        <v>11</v>
      </c>
      <c r="K208" s="4">
        <f t="shared" si="3"/>
        <v>42</v>
      </c>
      <c r="L208" s="1"/>
    </row>
    <row r="209" spans="1:12" ht="15">
      <c r="A209" s="1">
        <v>197</v>
      </c>
      <c r="B209" s="18" t="s">
        <v>514</v>
      </c>
      <c r="C209" s="19" t="s">
        <v>511</v>
      </c>
      <c r="D209" s="19" t="s">
        <v>144</v>
      </c>
      <c r="E209" s="19" t="s">
        <v>512</v>
      </c>
      <c r="F209" s="1">
        <v>19</v>
      </c>
      <c r="G209" s="1">
        <v>0</v>
      </c>
      <c r="H209" s="1">
        <v>0</v>
      </c>
      <c r="I209" s="1">
        <v>3</v>
      </c>
      <c r="J209" s="1">
        <v>20</v>
      </c>
      <c r="K209" s="4">
        <f t="shared" si="3"/>
        <v>42</v>
      </c>
      <c r="L209" s="1"/>
    </row>
    <row r="210" spans="1:12" ht="15">
      <c r="A210" s="1">
        <v>198</v>
      </c>
      <c r="B210" s="18" t="s">
        <v>592</v>
      </c>
      <c r="C210" s="19" t="s">
        <v>416</v>
      </c>
      <c r="D210" s="19" t="s">
        <v>216</v>
      </c>
      <c r="E210" s="19" t="s">
        <v>588</v>
      </c>
      <c r="F210" s="1">
        <v>0</v>
      </c>
      <c r="G210" s="1">
        <v>20</v>
      </c>
      <c r="H210" s="1">
        <v>11</v>
      </c>
      <c r="I210" s="1">
        <v>0</v>
      </c>
      <c r="J210" s="1">
        <v>11</v>
      </c>
      <c r="K210" s="4">
        <f t="shared" si="3"/>
        <v>42</v>
      </c>
      <c r="L210" s="1"/>
    </row>
    <row r="211" spans="1:12" ht="15">
      <c r="A211" s="1">
        <v>199</v>
      </c>
      <c r="B211" s="18" t="s">
        <v>610</v>
      </c>
      <c r="C211" s="19" t="s">
        <v>457</v>
      </c>
      <c r="D211" s="19" t="s">
        <v>240</v>
      </c>
      <c r="E211" s="19" t="s">
        <v>602</v>
      </c>
      <c r="F211" s="1">
        <v>0</v>
      </c>
      <c r="G211" s="1">
        <v>20</v>
      </c>
      <c r="H211" s="1">
        <v>11</v>
      </c>
      <c r="I211" s="1">
        <v>0</v>
      </c>
      <c r="J211" s="1">
        <v>11</v>
      </c>
      <c r="K211" s="4">
        <f t="shared" si="3"/>
        <v>42</v>
      </c>
      <c r="L211" s="1"/>
    </row>
    <row r="212" spans="1:12" ht="15">
      <c r="A212" s="1">
        <v>200</v>
      </c>
      <c r="B212" s="18" t="s">
        <v>658</v>
      </c>
      <c r="C212" s="19" t="s">
        <v>534</v>
      </c>
      <c r="D212" s="19" t="s">
        <v>277</v>
      </c>
      <c r="E212" s="19" t="s">
        <v>648</v>
      </c>
      <c r="F212" s="1">
        <v>0</v>
      </c>
      <c r="G212" s="1">
        <v>0</v>
      </c>
      <c r="H212" s="1">
        <v>11</v>
      </c>
      <c r="I212" s="1">
        <v>20</v>
      </c>
      <c r="J212" s="1">
        <v>11</v>
      </c>
      <c r="K212" s="4">
        <f t="shared" si="3"/>
        <v>42</v>
      </c>
      <c r="L212" s="1"/>
    </row>
    <row r="213" spans="1:12" ht="15">
      <c r="A213" s="1">
        <v>201</v>
      </c>
      <c r="B213" s="18" t="s">
        <v>420</v>
      </c>
      <c r="C213" s="19" t="s">
        <v>416</v>
      </c>
      <c r="D213" s="19" t="s">
        <v>25</v>
      </c>
      <c r="E213" s="19" t="s">
        <v>417</v>
      </c>
      <c r="F213" s="1">
        <v>20</v>
      </c>
      <c r="G213" s="1">
        <v>0</v>
      </c>
      <c r="H213" s="1">
        <v>20</v>
      </c>
      <c r="I213" s="1">
        <v>0</v>
      </c>
      <c r="J213" s="1">
        <v>0</v>
      </c>
      <c r="K213" s="4">
        <f t="shared" si="3"/>
        <v>40</v>
      </c>
      <c r="L213" s="1"/>
    </row>
    <row r="214" spans="1:12" ht="15">
      <c r="A214" s="1">
        <v>202</v>
      </c>
      <c r="B214" s="18" t="s">
        <v>434</v>
      </c>
      <c r="C214" s="19" t="s">
        <v>430</v>
      </c>
      <c r="D214" s="19" t="s">
        <v>25</v>
      </c>
      <c r="E214" s="19" t="s">
        <v>431</v>
      </c>
      <c r="F214" s="1">
        <v>0</v>
      </c>
      <c r="G214" s="1">
        <v>20</v>
      </c>
      <c r="H214" s="1">
        <v>20</v>
      </c>
      <c r="I214" s="1">
        <v>0</v>
      </c>
      <c r="J214" s="1">
        <v>0</v>
      </c>
      <c r="K214" s="4">
        <f t="shared" si="3"/>
        <v>40</v>
      </c>
      <c r="L214" s="1"/>
    </row>
    <row r="215" spans="1:12" ht="15">
      <c r="A215" s="1">
        <v>203</v>
      </c>
      <c r="B215" s="18" t="s">
        <v>445</v>
      </c>
      <c r="C215" s="19" t="s">
        <v>441</v>
      </c>
      <c r="D215" s="19" t="s">
        <v>25</v>
      </c>
      <c r="E215" s="19" t="s">
        <v>442</v>
      </c>
      <c r="F215" s="1">
        <v>0</v>
      </c>
      <c r="G215" s="1">
        <v>0</v>
      </c>
      <c r="H215" s="1">
        <v>20</v>
      </c>
      <c r="I215" s="1">
        <v>20</v>
      </c>
      <c r="J215" s="1">
        <v>0</v>
      </c>
      <c r="K215" s="4">
        <f t="shared" si="3"/>
        <v>40</v>
      </c>
      <c r="L215" s="1"/>
    </row>
    <row r="216" spans="1:12" ht="15">
      <c r="A216" s="1">
        <v>204</v>
      </c>
      <c r="B216" s="18" t="s">
        <v>503</v>
      </c>
      <c r="C216" s="19" t="s">
        <v>454</v>
      </c>
      <c r="D216" s="19" t="s">
        <v>110</v>
      </c>
      <c r="E216" s="19" t="s">
        <v>504</v>
      </c>
      <c r="F216" s="1">
        <v>0</v>
      </c>
      <c r="G216" s="1">
        <v>20</v>
      </c>
      <c r="H216" s="1">
        <v>20</v>
      </c>
      <c r="I216" s="1">
        <v>0</v>
      </c>
      <c r="J216" s="1">
        <v>0</v>
      </c>
      <c r="K216" s="4">
        <f t="shared" si="3"/>
        <v>40</v>
      </c>
      <c r="L216" s="1"/>
    </row>
    <row r="217" spans="1:12" ht="15">
      <c r="A217" s="1">
        <v>205</v>
      </c>
      <c r="B217" s="18" t="s">
        <v>517</v>
      </c>
      <c r="C217" s="19" t="s">
        <v>511</v>
      </c>
      <c r="D217" s="19" t="s">
        <v>144</v>
      </c>
      <c r="E217" s="19" t="s">
        <v>512</v>
      </c>
      <c r="F217" s="1">
        <v>0</v>
      </c>
      <c r="G217" s="1">
        <v>20</v>
      </c>
      <c r="H217" s="1">
        <v>0</v>
      </c>
      <c r="I217" s="1">
        <v>0</v>
      </c>
      <c r="J217" s="1">
        <v>20</v>
      </c>
      <c r="K217" s="4">
        <f t="shared" si="3"/>
        <v>40</v>
      </c>
      <c r="L217" s="1"/>
    </row>
    <row r="218" spans="1:12" ht="15">
      <c r="A218" s="1">
        <v>206</v>
      </c>
      <c r="B218" s="18" t="s">
        <v>540</v>
      </c>
      <c r="C218" s="19" t="s">
        <v>534</v>
      </c>
      <c r="D218" s="19" t="s">
        <v>144</v>
      </c>
      <c r="E218" s="19" t="s">
        <v>512</v>
      </c>
      <c r="F218" s="1">
        <v>0</v>
      </c>
      <c r="G218" s="1">
        <v>0</v>
      </c>
      <c r="H218" s="1">
        <v>0</v>
      </c>
      <c r="I218" s="1">
        <v>20</v>
      </c>
      <c r="J218" s="1">
        <v>20</v>
      </c>
      <c r="K218" s="4">
        <f t="shared" si="3"/>
        <v>40</v>
      </c>
      <c r="L218" s="1"/>
    </row>
    <row r="219" spans="1:12" ht="15">
      <c r="A219" s="1">
        <v>207</v>
      </c>
      <c r="B219" s="18" t="s">
        <v>547</v>
      </c>
      <c r="C219" s="19" t="s">
        <v>534</v>
      </c>
      <c r="D219" s="19" t="s">
        <v>144</v>
      </c>
      <c r="E219" s="19" t="s">
        <v>512</v>
      </c>
      <c r="F219" s="1">
        <v>0</v>
      </c>
      <c r="G219" s="1">
        <v>20</v>
      </c>
      <c r="H219" s="1">
        <v>0</v>
      </c>
      <c r="I219" s="1">
        <v>0</v>
      </c>
      <c r="J219" s="1">
        <v>20</v>
      </c>
      <c r="K219" s="4">
        <f t="shared" si="3"/>
        <v>40</v>
      </c>
      <c r="L219" s="1"/>
    </row>
    <row r="220" spans="1:12" ht="15">
      <c r="A220" s="1">
        <v>208</v>
      </c>
      <c r="B220" s="18" t="s">
        <v>572</v>
      </c>
      <c r="C220" s="19" t="s">
        <v>560</v>
      </c>
      <c r="D220" s="19" t="s">
        <v>144</v>
      </c>
      <c r="E220" s="19" t="s">
        <v>561</v>
      </c>
      <c r="F220" s="1">
        <v>0</v>
      </c>
      <c r="G220" s="1">
        <v>20</v>
      </c>
      <c r="H220" s="1">
        <v>0</v>
      </c>
      <c r="I220" s="1">
        <v>20</v>
      </c>
      <c r="J220" s="1">
        <v>0</v>
      </c>
      <c r="K220" s="4">
        <f t="shared" si="3"/>
        <v>40</v>
      </c>
      <c r="L220" s="1"/>
    </row>
    <row r="221" spans="1:12" ht="15">
      <c r="A221" s="1">
        <v>209</v>
      </c>
      <c r="B221" s="18" t="s">
        <v>594</v>
      </c>
      <c r="C221" s="19" t="s">
        <v>416</v>
      </c>
      <c r="D221" s="19" t="s">
        <v>216</v>
      </c>
      <c r="E221" s="19" t="s">
        <v>588</v>
      </c>
      <c r="F221" s="1">
        <v>0</v>
      </c>
      <c r="G221" s="1">
        <v>20</v>
      </c>
      <c r="H221" s="1">
        <v>20</v>
      </c>
      <c r="I221" s="1">
        <v>0</v>
      </c>
      <c r="J221" s="1">
        <v>0</v>
      </c>
      <c r="K221" s="4">
        <f t="shared" si="3"/>
        <v>40</v>
      </c>
      <c r="L221" s="1"/>
    </row>
    <row r="222" spans="1:12" ht="15">
      <c r="A222" s="1">
        <v>210</v>
      </c>
      <c r="B222" s="18" t="s">
        <v>721</v>
      </c>
      <c r="C222" s="19" t="s">
        <v>560</v>
      </c>
      <c r="D222" s="19" t="s">
        <v>360</v>
      </c>
      <c r="E222" s="19" t="s">
        <v>717</v>
      </c>
      <c r="F222" s="1">
        <v>0</v>
      </c>
      <c r="G222" s="1">
        <v>20</v>
      </c>
      <c r="H222" s="1">
        <v>20</v>
      </c>
      <c r="I222" s="1">
        <v>0</v>
      </c>
      <c r="J222" s="1">
        <v>0</v>
      </c>
      <c r="K222" s="4">
        <f t="shared" si="3"/>
        <v>40</v>
      </c>
      <c r="L222" s="1"/>
    </row>
    <row r="223" spans="1:12" ht="15">
      <c r="A223" s="1">
        <v>211</v>
      </c>
      <c r="B223" s="18" t="s">
        <v>745</v>
      </c>
      <c r="C223" s="19">
        <v>5</v>
      </c>
      <c r="D223" s="19" t="s">
        <v>407</v>
      </c>
      <c r="E223" s="19" t="s">
        <v>741</v>
      </c>
      <c r="F223" s="1">
        <v>0</v>
      </c>
      <c r="G223" s="1">
        <v>20</v>
      </c>
      <c r="H223" s="1">
        <v>0</v>
      </c>
      <c r="I223" s="1">
        <v>0</v>
      </c>
      <c r="J223" s="1">
        <v>20</v>
      </c>
      <c r="K223" s="4">
        <f t="shared" si="3"/>
        <v>40</v>
      </c>
      <c r="L223" s="1"/>
    </row>
    <row r="224" spans="1:12" ht="15">
      <c r="A224" s="1">
        <v>212</v>
      </c>
      <c r="B224" s="18" t="s">
        <v>423</v>
      </c>
      <c r="C224" s="19" t="s">
        <v>416</v>
      </c>
      <c r="D224" s="19" t="s">
        <v>25</v>
      </c>
      <c r="E224" s="19" t="s">
        <v>417</v>
      </c>
      <c r="F224" s="1">
        <v>0</v>
      </c>
      <c r="G224" s="1">
        <v>20</v>
      </c>
      <c r="H224" s="1">
        <v>0</v>
      </c>
      <c r="I224" s="1">
        <v>19</v>
      </c>
      <c r="J224" s="1">
        <v>0</v>
      </c>
      <c r="K224" s="4">
        <f t="shared" si="3"/>
        <v>39</v>
      </c>
      <c r="L224" s="1"/>
    </row>
    <row r="225" spans="1:12" ht="15">
      <c r="A225" s="1">
        <v>213</v>
      </c>
      <c r="B225" s="18" t="s">
        <v>490</v>
      </c>
      <c r="C225" s="19" t="s">
        <v>416</v>
      </c>
      <c r="D225" s="19" t="s">
        <v>110</v>
      </c>
      <c r="E225" s="19" t="s">
        <v>487</v>
      </c>
      <c r="F225" s="1">
        <v>20</v>
      </c>
      <c r="G225" s="1">
        <v>0</v>
      </c>
      <c r="H225" s="1">
        <v>5</v>
      </c>
      <c r="I225" s="1">
        <v>3</v>
      </c>
      <c r="J225" s="1">
        <v>11</v>
      </c>
      <c r="K225" s="4">
        <f t="shared" si="3"/>
        <v>39</v>
      </c>
      <c r="L225" s="1"/>
    </row>
    <row r="226" spans="1:12" ht="15">
      <c r="A226" s="1">
        <v>214</v>
      </c>
      <c r="B226" s="18" t="s">
        <v>501</v>
      </c>
      <c r="C226" s="19" t="s">
        <v>457</v>
      </c>
      <c r="D226" s="19" t="s">
        <v>110</v>
      </c>
      <c r="E226" s="19" t="s">
        <v>487</v>
      </c>
      <c r="F226" s="1">
        <v>0</v>
      </c>
      <c r="G226" s="1">
        <v>19</v>
      </c>
      <c r="H226" s="1">
        <v>20</v>
      </c>
      <c r="I226" s="1">
        <v>0</v>
      </c>
      <c r="J226" s="1">
        <v>0</v>
      </c>
      <c r="K226" s="4">
        <f t="shared" si="3"/>
        <v>39</v>
      </c>
      <c r="L226" s="1"/>
    </row>
    <row r="227" spans="1:12" ht="15">
      <c r="A227" s="1">
        <v>215</v>
      </c>
      <c r="B227" s="18" t="s">
        <v>613</v>
      </c>
      <c r="C227" s="19" t="s">
        <v>454</v>
      </c>
      <c r="D227" s="19" t="s">
        <v>240</v>
      </c>
      <c r="E227" s="19" t="s">
        <v>599</v>
      </c>
      <c r="F227" s="1">
        <v>0</v>
      </c>
      <c r="G227" s="1">
        <v>0</v>
      </c>
      <c r="H227" s="1">
        <v>20</v>
      </c>
      <c r="I227" s="1">
        <v>19</v>
      </c>
      <c r="J227" s="1">
        <v>0</v>
      </c>
      <c r="K227" s="4">
        <f t="shared" si="3"/>
        <v>39</v>
      </c>
      <c r="L227" s="1"/>
    </row>
    <row r="228" spans="1:12" ht="15">
      <c r="A228" s="1">
        <v>216</v>
      </c>
      <c r="B228" s="18" t="s">
        <v>657</v>
      </c>
      <c r="C228" s="19" t="s">
        <v>534</v>
      </c>
      <c r="D228" s="19" t="s">
        <v>277</v>
      </c>
      <c r="E228" s="19" t="s">
        <v>648</v>
      </c>
      <c r="F228" s="1">
        <v>0</v>
      </c>
      <c r="G228" s="1">
        <v>20</v>
      </c>
      <c r="H228" s="1">
        <v>11</v>
      </c>
      <c r="I228" s="1">
        <v>3</v>
      </c>
      <c r="J228" s="1">
        <v>5</v>
      </c>
      <c r="K228" s="4">
        <f t="shared" si="3"/>
        <v>39</v>
      </c>
      <c r="L228" s="1"/>
    </row>
    <row r="229" spans="1:12" ht="15">
      <c r="A229" s="1">
        <v>217</v>
      </c>
      <c r="B229" s="18" t="s">
        <v>628</v>
      </c>
      <c r="C229" s="19" t="s">
        <v>511</v>
      </c>
      <c r="D229" s="19" t="s">
        <v>277</v>
      </c>
      <c r="E229" s="19" t="s">
        <v>629</v>
      </c>
      <c r="F229" s="1">
        <v>20</v>
      </c>
      <c r="G229" s="1">
        <v>0</v>
      </c>
      <c r="H229" s="1">
        <v>0</v>
      </c>
      <c r="I229" s="1">
        <v>3</v>
      </c>
      <c r="J229" s="1">
        <v>15</v>
      </c>
      <c r="K229" s="4">
        <f t="shared" si="3"/>
        <v>38</v>
      </c>
      <c r="L229" s="1"/>
    </row>
    <row r="230" spans="1:12" ht="15">
      <c r="A230" s="1">
        <v>218</v>
      </c>
      <c r="B230" s="18" t="s">
        <v>538</v>
      </c>
      <c r="C230" s="19" t="s">
        <v>534</v>
      </c>
      <c r="D230" s="19" t="s">
        <v>144</v>
      </c>
      <c r="E230" s="19" t="s">
        <v>512</v>
      </c>
      <c r="F230" s="1">
        <v>0</v>
      </c>
      <c r="G230" s="1">
        <v>20</v>
      </c>
      <c r="H230" s="1">
        <v>5</v>
      </c>
      <c r="I230" s="1">
        <v>6</v>
      </c>
      <c r="J230" s="1">
        <v>6</v>
      </c>
      <c r="K230" s="4">
        <f t="shared" si="3"/>
        <v>37</v>
      </c>
      <c r="L230" s="1"/>
    </row>
    <row r="231" spans="1:12" ht="15">
      <c r="A231" s="1">
        <v>219</v>
      </c>
      <c r="B231" s="18" t="s">
        <v>436</v>
      </c>
      <c r="C231" s="19" t="s">
        <v>430</v>
      </c>
      <c r="D231" s="19" t="s">
        <v>25</v>
      </c>
      <c r="E231" s="19" t="s">
        <v>431</v>
      </c>
      <c r="F231" s="1">
        <v>0</v>
      </c>
      <c r="G231" s="1">
        <v>20</v>
      </c>
      <c r="H231" s="1">
        <v>0</v>
      </c>
      <c r="I231" s="1">
        <v>16</v>
      </c>
      <c r="J231" s="1">
        <v>0</v>
      </c>
      <c r="K231" s="4">
        <f t="shared" si="3"/>
        <v>36</v>
      </c>
      <c r="L231" s="1"/>
    </row>
    <row r="232" spans="1:12" ht="15">
      <c r="A232" s="1">
        <v>220</v>
      </c>
      <c r="B232" s="18" t="s">
        <v>452</v>
      </c>
      <c r="C232" s="19" t="s">
        <v>441</v>
      </c>
      <c r="D232" s="19" t="s">
        <v>25</v>
      </c>
      <c r="E232" s="19" t="s">
        <v>442</v>
      </c>
      <c r="F232" s="1">
        <v>0</v>
      </c>
      <c r="G232" s="1">
        <v>20</v>
      </c>
      <c r="H232" s="1">
        <v>0</v>
      </c>
      <c r="I232" s="1">
        <v>5</v>
      </c>
      <c r="J232" s="1">
        <v>11</v>
      </c>
      <c r="K232" s="4">
        <f t="shared" si="3"/>
        <v>36</v>
      </c>
      <c r="L232" s="1"/>
    </row>
    <row r="233" spans="1:12" ht="15">
      <c r="A233" s="1">
        <v>221</v>
      </c>
      <c r="B233" s="18" t="s">
        <v>453</v>
      </c>
      <c r="C233" s="19" t="s">
        <v>441</v>
      </c>
      <c r="D233" s="19" t="s">
        <v>25</v>
      </c>
      <c r="E233" s="19" t="s">
        <v>442</v>
      </c>
      <c r="F233" s="1">
        <v>0</v>
      </c>
      <c r="G233" s="1">
        <v>0</v>
      </c>
      <c r="H233" s="1">
        <v>20</v>
      </c>
      <c r="I233" s="1">
        <v>5</v>
      </c>
      <c r="J233" s="1">
        <v>11</v>
      </c>
      <c r="K233" s="4">
        <f t="shared" si="3"/>
        <v>36</v>
      </c>
      <c r="L233" s="1"/>
    </row>
    <row r="234" spans="1:12" ht="15">
      <c r="A234" s="1">
        <v>222</v>
      </c>
      <c r="B234" s="18" t="s">
        <v>492</v>
      </c>
      <c r="C234" s="19" t="s">
        <v>416</v>
      </c>
      <c r="D234" s="19" t="s">
        <v>110</v>
      </c>
      <c r="E234" s="19" t="s">
        <v>487</v>
      </c>
      <c r="F234" s="1">
        <v>20</v>
      </c>
      <c r="G234" s="1">
        <v>0</v>
      </c>
      <c r="H234" s="1">
        <v>5</v>
      </c>
      <c r="I234" s="1">
        <v>0</v>
      </c>
      <c r="J234" s="1">
        <v>11</v>
      </c>
      <c r="K234" s="4">
        <f t="shared" si="3"/>
        <v>36</v>
      </c>
      <c r="L234" s="1"/>
    </row>
    <row r="235" spans="1:12" ht="15">
      <c r="A235" s="1">
        <v>223</v>
      </c>
      <c r="B235" s="18" t="s">
        <v>502</v>
      </c>
      <c r="C235" s="19" t="s">
        <v>457</v>
      </c>
      <c r="D235" s="19" t="s">
        <v>110</v>
      </c>
      <c r="E235" s="19" t="s">
        <v>487</v>
      </c>
      <c r="F235" s="1">
        <v>0</v>
      </c>
      <c r="G235" s="1">
        <v>20</v>
      </c>
      <c r="H235" s="1">
        <v>0</v>
      </c>
      <c r="I235" s="1">
        <v>5</v>
      </c>
      <c r="J235" s="1">
        <v>11</v>
      </c>
      <c r="K235" s="4">
        <f t="shared" si="3"/>
        <v>36</v>
      </c>
      <c r="L235" s="1"/>
    </row>
    <row r="236" spans="1:12" ht="15">
      <c r="A236" s="1">
        <v>224</v>
      </c>
      <c r="B236" s="18" t="s">
        <v>464</v>
      </c>
      <c r="C236" s="19" t="s">
        <v>457</v>
      </c>
      <c r="D236" s="19" t="s">
        <v>44</v>
      </c>
      <c r="E236" s="19" t="s">
        <v>455</v>
      </c>
      <c r="F236" s="1">
        <v>0</v>
      </c>
      <c r="G236" s="1">
        <v>20</v>
      </c>
      <c r="H236" s="1">
        <v>0</v>
      </c>
      <c r="I236" s="1">
        <v>3</v>
      </c>
      <c r="J236" s="1">
        <v>11</v>
      </c>
      <c r="K236" s="4">
        <f t="shared" si="3"/>
        <v>34</v>
      </c>
      <c r="L236" s="1"/>
    </row>
    <row r="237" spans="1:12" ht="15">
      <c r="A237" s="1">
        <v>225</v>
      </c>
      <c r="B237" s="18" t="s">
        <v>573</v>
      </c>
      <c r="C237" s="19" t="s">
        <v>560</v>
      </c>
      <c r="D237" s="19" t="s">
        <v>144</v>
      </c>
      <c r="E237" s="19" t="s">
        <v>561</v>
      </c>
      <c r="F237" s="1">
        <v>0</v>
      </c>
      <c r="G237" s="1">
        <v>0</v>
      </c>
      <c r="H237" s="1">
        <v>11</v>
      </c>
      <c r="I237" s="1">
        <v>3</v>
      </c>
      <c r="J237" s="1">
        <v>20</v>
      </c>
      <c r="K237" s="4">
        <f t="shared" si="3"/>
        <v>34</v>
      </c>
      <c r="L237" s="1"/>
    </row>
    <row r="238" spans="1:12" ht="15">
      <c r="A238" s="1">
        <v>226</v>
      </c>
      <c r="B238" s="18" t="s">
        <v>589</v>
      </c>
      <c r="C238" s="19" t="s">
        <v>416</v>
      </c>
      <c r="D238" s="19" t="s">
        <v>216</v>
      </c>
      <c r="E238" s="19" t="s">
        <v>588</v>
      </c>
      <c r="F238" s="1">
        <v>0</v>
      </c>
      <c r="G238" s="1">
        <v>20</v>
      </c>
      <c r="H238" s="1">
        <v>11</v>
      </c>
      <c r="I238" s="1">
        <v>3</v>
      </c>
      <c r="J238" s="1">
        <v>0</v>
      </c>
      <c r="K238" s="4">
        <f t="shared" si="3"/>
        <v>34</v>
      </c>
      <c r="L238" s="1"/>
    </row>
    <row r="239" spans="1:12" ht="15">
      <c r="A239" s="1">
        <v>227</v>
      </c>
      <c r="B239" s="18" t="s">
        <v>649</v>
      </c>
      <c r="C239" s="19" t="s">
        <v>534</v>
      </c>
      <c r="D239" s="19" t="s">
        <v>277</v>
      </c>
      <c r="E239" s="19" t="s">
        <v>648</v>
      </c>
      <c r="F239" s="1">
        <v>0</v>
      </c>
      <c r="G239" s="1">
        <v>20</v>
      </c>
      <c r="H239" s="1">
        <v>11</v>
      </c>
      <c r="I239" s="1">
        <v>3</v>
      </c>
      <c r="J239" s="1">
        <v>0</v>
      </c>
      <c r="K239" s="4">
        <f t="shared" si="3"/>
        <v>34</v>
      </c>
      <c r="L239" s="1"/>
    </row>
    <row r="240" spans="1:12" ht="15">
      <c r="A240" s="1">
        <v>228</v>
      </c>
      <c r="B240" s="18" t="s">
        <v>653</v>
      </c>
      <c r="C240" s="19" t="s">
        <v>534</v>
      </c>
      <c r="D240" s="19" t="s">
        <v>277</v>
      </c>
      <c r="E240" s="19" t="s">
        <v>648</v>
      </c>
      <c r="F240" s="1">
        <v>20</v>
      </c>
      <c r="G240" s="1">
        <v>0</v>
      </c>
      <c r="H240" s="1">
        <v>11</v>
      </c>
      <c r="I240" s="1">
        <v>3</v>
      </c>
      <c r="J240" s="1">
        <v>0</v>
      </c>
      <c r="K240" s="4">
        <f t="shared" si="3"/>
        <v>34</v>
      </c>
      <c r="L240" s="1"/>
    </row>
    <row r="241" spans="1:12" ht="15">
      <c r="A241" s="1">
        <v>229</v>
      </c>
      <c r="B241" s="18" t="s">
        <v>672</v>
      </c>
      <c r="C241" s="19" t="s">
        <v>560</v>
      </c>
      <c r="D241" s="19" t="s">
        <v>277</v>
      </c>
      <c r="E241" s="19" t="s">
        <v>648</v>
      </c>
      <c r="F241" s="1">
        <v>0</v>
      </c>
      <c r="G241" s="1">
        <v>20</v>
      </c>
      <c r="H241" s="1">
        <v>0</v>
      </c>
      <c r="I241" s="1">
        <v>3</v>
      </c>
      <c r="J241" s="1">
        <v>11</v>
      </c>
      <c r="K241" s="4">
        <f t="shared" si="3"/>
        <v>34</v>
      </c>
      <c r="L241" s="1"/>
    </row>
    <row r="242" spans="1:12" ht="15">
      <c r="A242" s="1">
        <v>230</v>
      </c>
      <c r="B242" s="18" t="s">
        <v>432</v>
      </c>
      <c r="C242" s="19" t="s">
        <v>430</v>
      </c>
      <c r="D242" s="19" t="s">
        <v>25</v>
      </c>
      <c r="E242" s="19" t="s">
        <v>431</v>
      </c>
      <c r="F242" s="1">
        <v>0</v>
      </c>
      <c r="G242" s="1">
        <v>0</v>
      </c>
      <c r="H242" s="1">
        <v>11</v>
      </c>
      <c r="I242" s="1">
        <v>0</v>
      </c>
      <c r="J242" s="1">
        <v>20</v>
      </c>
      <c r="K242" s="4">
        <f t="shared" si="3"/>
        <v>31</v>
      </c>
      <c r="L242" s="1"/>
    </row>
    <row r="243" spans="1:12" ht="15">
      <c r="A243" s="1">
        <v>231</v>
      </c>
      <c r="B243" s="18" t="s">
        <v>489</v>
      </c>
      <c r="C243" s="19" t="s">
        <v>416</v>
      </c>
      <c r="D243" s="19" t="s">
        <v>110</v>
      </c>
      <c r="E243" s="19" t="s">
        <v>487</v>
      </c>
      <c r="F243" s="1">
        <v>0</v>
      </c>
      <c r="G243" s="1">
        <v>20</v>
      </c>
      <c r="H243" s="1">
        <v>11</v>
      </c>
      <c r="I243" s="1">
        <v>0</v>
      </c>
      <c r="J243" s="1">
        <v>0</v>
      </c>
      <c r="K243" s="4">
        <f t="shared" si="3"/>
        <v>31</v>
      </c>
      <c r="L243" s="1"/>
    </row>
    <row r="244" spans="1:12" ht="15">
      <c r="A244" s="1">
        <v>232</v>
      </c>
      <c r="B244" s="18" t="s">
        <v>498</v>
      </c>
      <c r="C244" s="19" t="s">
        <v>416</v>
      </c>
      <c r="D244" s="19" t="s">
        <v>110</v>
      </c>
      <c r="E244" s="19" t="s">
        <v>487</v>
      </c>
      <c r="F244" s="1">
        <v>0</v>
      </c>
      <c r="G244" s="1">
        <v>20</v>
      </c>
      <c r="H244" s="1">
        <v>11</v>
      </c>
      <c r="I244" s="1">
        <v>0</v>
      </c>
      <c r="J244" s="1">
        <v>0</v>
      </c>
      <c r="K244" s="4">
        <f t="shared" si="3"/>
        <v>31</v>
      </c>
      <c r="L244" s="1"/>
    </row>
    <row r="245" spans="1:12" ht="15">
      <c r="A245" s="1">
        <v>233</v>
      </c>
      <c r="B245" s="18" t="s">
        <v>509</v>
      </c>
      <c r="C245" s="19" t="s">
        <v>454</v>
      </c>
      <c r="D245" s="19" t="s">
        <v>110</v>
      </c>
      <c r="E245" s="19" t="s">
        <v>504</v>
      </c>
      <c r="F245" s="1">
        <v>0</v>
      </c>
      <c r="G245" s="1">
        <v>20</v>
      </c>
      <c r="H245" s="1">
        <v>0</v>
      </c>
      <c r="I245" s="1">
        <v>0</v>
      </c>
      <c r="J245" s="1">
        <v>11</v>
      </c>
      <c r="K245" s="4">
        <f t="shared" si="3"/>
        <v>31</v>
      </c>
      <c r="L245" s="1"/>
    </row>
    <row r="246" spans="1:12" ht="15">
      <c r="A246" s="1">
        <v>234</v>
      </c>
      <c r="B246" s="18" t="s">
        <v>520</v>
      </c>
      <c r="C246" s="19" t="s">
        <v>511</v>
      </c>
      <c r="D246" s="19" t="s">
        <v>144</v>
      </c>
      <c r="E246" s="19" t="s">
        <v>512</v>
      </c>
      <c r="F246" s="1">
        <v>0</v>
      </c>
      <c r="G246" s="1">
        <v>20</v>
      </c>
      <c r="H246" s="1">
        <v>11</v>
      </c>
      <c r="I246" s="1">
        <v>0</v>
      </c>
      <c r="J246" s="1">
        <v>0</v>
      </c>
      <c r="K246" s="4">
        <f t="shared" si="3"/>
        <v>31</v>
      </c>
      <c r="L246" s="1"/>
    </row>
    <row r="247" spans="1:12" ht="15">
      <c r="A247" s="1">
        <v>235</v>
      </c>
      <c r="B247" s="18" t="s">
        <v>530</v>
      </c>
      <c r="C247" s="19" t="s">
        <v>511</v>
      </c>
      <c r="D247" s="19" t="s">
        <v>144</v>
      </c>
      <c r="E247" s="19" t="s">
        <v>512</v>
      </c>
      <c r="F247" s="1">
        <v>0</v>
      </c>
      <c r="G247" s="1">
        <v>0</v>
      </c>
      <c r="H247" s="1">
        <v>11</v>
      </c>
      <c r="I247" s="1">
        <v>0</v>
      </c>
      <c r="J247" s="1">
        <v>20</v>
      </c>
      <c r="K247" s="4">
        <f t="shared" si="3"/>
        <v>31</v>
      </c>
      <c r="L247" s="1"/>
    </row>
    <row r="248" spans="1:12" ht="15">
      <c r="A248" s="1">
        <v>236</v>
      </c>
      <c r="B248" s="18" t="s">
        <v>545</v>
      </c>
      <c r="C248" s="19" t="s">
        <v>534</v>
      </c>
      <c r="D248" s="19" t="s">
        <v>144</v>
      </c>
      <c r="E248" s="19" t="s">
        <v>512</v>
      </c>
      <c r="F248" s="1">
        <v>0</v>
      </c>
      <c r="G248" s="1">
        <v>0</v>
      </c>
      <c r="H248" s="1">
        <v>11</v>
      </c>
      <c r="I248" s="1">
        <v>0</v>
      </c>
      <c r="J248" s="1">
        <v>20</v>
      </c>
      <c r="K248" s="4">
        <f t="shared" si="3"/>
        <v>31</v>
      </c>
      <c r="L248" s="1"/>
    </row>
    <row r="249" spans="1:12" ht="15">
      <c r="A249" s="1">
        <v>237</v>
      </c>
      <c r="B249" s="18" t="s">
        <v>585</v>
      </c>
      <c r="C249" s="19" t="s">
        <v>457</v>
      </c>
      <c r="D249" s="19" t="s">
        <v>216</v>
      </c>
      <c r="E249" s="19" t="s">
        <v>583</v>
      </c>
      <c r="F249" s="1">
        <v>0</v>
      </c>
      <c r="G249" s="1">
        <v>0</v>
      </c>
      <c r="H249" s="1">
        <v>11</v>
      </c>
      <c r="I249" s="1">
        <v>0</v>
      </c>
      <c r="J249" s="1">
        <v>20</v>
      </c>
      <c r="K249" s="4">
        <f t="shared" si="3"/>
        <v>31</v>
      </c>
      <c r="L249" s="1"/>
    </row>
    <row r="250" spans="1:12" ht="15">
      <c r="A250" s="1">
        <v>238</v>
      </c>
      <c r="B250" s="18" t="s">
        <v>601</v>
      </c>
      <c r="C250" s="19" t="s">
        <v>457</v>
      </c>
      <c r="D250" s="19" t="s">
        <v>240</v>
      </c>
      <c r="E250" s="19" t="s">
        <v>602</v>
      </c>
      <c r="F250" s="1">
        <v>20</v>
      </c>
      <c r="G250" s="1">
        <v>0</v>
      </c>
      <c r="H250" s="1">
        <v>11</v>
      </c>
      <c r="I250" s="1">
        <v>0</v>
      </c>
      <c r="J250" s="1">
        <v>0</v>
      </c>
      <c r="K250" s="4">
        <f t="shared" si="3"/>
        <v>31</v>
      </c>
      <c r="L250" s="1"/>
    </row>
    <row r="251" spans="1:12" ht="15">
      <c r="A251" s="1">
        <v>239</v>
      </c>
      <c r="B251" s="18" t="s">
        <v>603</v>
      </c>
      <c r="C251" s="19" t="s">
        <v>457</v>
      </c>
      <c r="D251" s="19" t="s">
        <v>240</v>
      </c>
      <c r="E251" s="19" t="s">
        <v>602</v>
      </c>
      <c r="F251" s="1">
        <v>0</v>
      </c>
      <c r="G251" s="1">
        <v>0</v>
      </c>
      <c r="H251" s="1">
        <v>11</v>
      </c>
      <c r="I251" s="1">
        <v>0</v>
      </c>
      <c r="J251" s="1">
        <v>20</v>
      </c>
      <c r="K251" s="4">
        <f t="shared" si="3"/>
        <v>31</v>
      </c>
      <c r="L251" s="1"/>
    </row>
    <row r="252" spans="1:12" ht="15">
      <c r="A252" s="1">
        <v>240</v>
      </c>
      <c r="B252" s="18" t="s">
        <v>626</v>
      </c>
      <c r="C252" s="19" t="s">
        <v>416</v>
      </c>
      <c r="D252" s="19" t="s">
        <v>258</v>
      </c>
      <c r="E252" s="19" t="s">
        <v>620</v>
      </c>
      <c r="F252" s="1">
        <v>0</v>
      </c>
      <c r="G252" s="1">
        <v>20</v>
      </c>
      <c r="H252" s="1">
        <v>11</v>
      </c>
      <c r="I252" s="1">
        <v>0</v>
      </c>
      <c r="J252" s="1">
        <v>0</v>
      </c>
      <c r="K252" s="4">
        <f t="shared" si="3"/>
        <v>31</v>
      </c>
      <c r="L252" s="1"/>
    </row>
    <row r="253" spans="1:12" ht="15">
      <c r="A253" s="1">
        <v>241</v>
      </c>
      <c r="B253" s="18" t="s">
        <v>669</v>
      </c>
      <c r="C253" s="19" t="s">
        <v>534</v>
      </c>
      <c r="D253" s="19" t="s">
        <v>277</v>
      </c>
      <c r="E253" s="19" t="s">
        <v>648</v>
      </c>
      <c r="F253" s="1">
        <v>20</v>
      </c>
      <c r="G253" s="1">
        <v>0</v>
      </c>
      <c r="H253" s="1">
        <v>11</v>
      </c>
      <c r="I253" s="1">
        <v>0</v>
      </c>
      <c r="J253" s="1">
        <v>0</v>
      </c>
      <c r="K253" s="4">
        <f t="shared" si="3"/>
        <v>31</v>
      </c>
      <c r="L253" s="1"/>
    </row>
    <row r="254" spans="1:12" ht="15">
      <c r="A254" s="1">
        <v>242</v>
      </c>
      <c r="B254" s="18" t="s">
        <v>677</v>
      </c>
      <c r="C254" s="19" t="s">
        <v>560</v>
      </c>
      <c r="D254" s="19" t="s">
        <v>277</v>
      </c>
      <c r="E254" s="19" t="s">
        <v>648</v>
      </c>
      <c r="F254" s="1">
        <v>0</v>
      </c>
      <c r="G254" s="1">
        <v>0</v>
      </c>
      <c r="H254" s="1">
        <v>20</v>
      </c>
      <c r="I254" s="1">
        <v>0</v>
      </c>
      <c r="J254" s="1">
        <v>11</v>
      </c>
      <c r="K254" s="4">
        <f t="shared" si="3"/>
        <v>31</v>
      </c>
      <c r="L254" s="1"/>
    </row>
    <row r="255" spans="1:12" ht="15">
      <c r="A255" s="1">
        <v>243</v>
      </c>
      <c r="B255" s="18" t="s">
        <v>729</v>
      </c>
      <c r="C255" s="19" t="s">
        <v>725</v>
      </c>
      <c r="D255" s="19" t="s">
        <v>360</v>
      </c>
      <c r="E255" s="19" t="s">
        <v>726</v>
      </c>
      <c r="F255" s="1">
        <v>0</v>
      </c>
      <c r="G255" s="1">
        <v>20</v>
      </c>
      <c r="H255" s="1">
        <v>0</v>
      </c>
      <c r="I255" s="1">
        <v>0</v>
      </c>
      <c r="J255" s="1">
        <v>11</v>
      </c>
      <c r="K255" s="4">
        <f t="shared" si="3"/>
        <v>31</v>
      </c>
      <c r="L255" s="1"/>
    </row>
    <row r="256" spans="1:12" ht="15">
      <c r="A256" s="1">
        <v>244</v>
      </c>
      <c r="B256" s="18" t="s">
        <v>736</v>
      </c>
      <c r="C256" s="19" t="s">
        <v>731</v>
      </c>
      <c r="D256" s="19" t="s">
        <v>360</v>
      </c>
      <c r="E256" s="19" t="s">
        <v>726</v>
      </c>
      <c r="F256" s="1">
        <v>0</v>
      </c>
      <c r="G256" s="1">
        <v>0</v>
      </c>
      <c r="H256" s="1">
        <v>0</v>
      </c>
      <c r="I256" s="1">
        <v>20</v>
      </c>
      <c r="J256" s="1">
        <v>11</v>
      </c>
      <c r="K256" s="4">
        <f t="shared" si="3"/>
        <v>31</v>
      </c>
      <c r="L256" s="1"/>
    </row>
    <row r="257" spans="1:12" ht="15">
      <c r="A257" s="1">
        <v>245</v>
      </c>
      <c r="B257" s="18" t="s">
        <v>656</v>
      </c>
      <c r="C257" s="19" t="s">
        <v>534</v>
      </c>
      <c r="D257" s="19" t="s">
        <v>277</v>
      </c>
      <c r="E257" s="19" t="s">
        <v>648</v>
      </c>
      <c r="F257" s="1">
        <v>0</v>
      </c>
      <c r="G257" s="1">
        <v>20</v>
      </c>
      <c r="H257" s="1">
        <v>0</v>
      </c>
      <c r="I257" s="1">
        <v>0</v>
      </c>
      <c r="J257" s="1">
        <v>10</v>
      </c>
      <c r="K257" s="4">
        <f t="shared" si="3"/>
        <v>30</v>
      </c>
      <c r="L257" s="1"/>
    </row>
    <row r="258" spans="1:12" ht="15">
      <c r="A258" s="1">
        <v>246</v>
      </c>
      <c r="B258" s="18" t="s">
        <v>679</v>
      </c>
      <c r="C258" s="19" t="s">
        <v>560</v>
      </c>
      <c r="D258" s="19" t="s">
        <v>277</v>
      </c>
      <c r="E258" s="19" t="s">
        <v>648</v>
      </c>
      <c r="F258" s="1">
        <v>0</v>
      </c>
      <c r="G258" s="1">
        <v>20</v>
      </c>
      <c r="H258" s="1">
        <v>5</v>
      </c>
      <c r="I258" s="1">
        <v>3</v>
      </c>
      <c r="J258" s="1">
        <v>0</v>
      </c>
      <c r="K258" s="4">
        <f t="shared" si="3"/>
        <v>28</v>
      </c>
      <c r="L258" s="1"/>
    </row>
    <row r="259" spans="1:12" ht="15">
      <c r="A259" s="1">
        <v>247</v>
      </c>
      <c r="B259" s="18" t="s">
        <v>615</v>
      </c>
      <c r="C259" s="19" t="s">
        <v>454</v>
      </c>
      <c r="D259" s="19" t="s">
        <v>240</v>
      </c>
      <c r="E259" s="19" t="s">
        <v>599</v>
      </c>
      <c r="F259" s="1">
        <v>20</v>
      </c>
      <c r="G259" s="1">
        <v>0</v>
      </c>
      <c r="H259" s="1">
        <v>5</v>
      </c>
      <c r="I259" s="1">
        <v>0</v>
      </c>
      <c r="J259" s="1">
        <v>0</v>
      </c>
      <c r="K259" s="4">
        <f t="shared" si="3"/>
        <v>25</v>
      </c>
      <c r="L259" s="1"/>
    </row>
    <row r="260" spans="1:12" ht="15">
      <c r="A260" s="1">
        <v>248</v>
      </c>
      <c r="B260" s="18" t="s">
        <v>448</v>
      </c>
      <c r="C260" s="19" t="s">
        <v>441</v>
      </c>
      <c r="D260" s="19" t="s">
        <v>25</v>
      </c>
      <c r="E260" s="19" t="s">
        <v>442</v>
      </c>
      <c r="F260" s="1">
        <v>0</v>
      </c>
      <c r="G260" s="1">
        <v>0</v>
      </c>
      <c r="H260" s="1">
        <v>20</v>
      </c>
      <c r="I260" s="1">
        <v>3</v>
      </c>
      <c r="J260" s="1">
        <v>0</v>
      </c>
      <c r="K260" s="4">
        <f t="shared" si="3"/>
        <v>23</v>
      </c>
      <c r="L260" s="1"/>
    </row>
    <row r="261" spans="1:12" ht="15">
      <c r="A261" s="1">
        <v>249</v>
      </c>
      <c r="B261" s="18" t="s">
        <v>516</v>
      </c>
      <c r="C261" s="19" t="s">
        <v>511</v>
      </c>
      <c r="D261" s="19" t="s">
        <v>144</v>
      </c>
      <c r="E261" s="19" t="s">
        <v>512</v>
      </c>
      <c r="F261" s="1">
        <v>0</v>
      </c>
      <c r="G261" s="1">
        <v>0</v>
      </c>
      <c r="H261" s="1">
        <v>0</v>
      </c>
      <c r="I261" s="1">
        <v>3</v>
      </c>
      <c r="J261" s="1">
        <v>20</v>
      </c>
      <c r="K261" s="4">
        <f t="shared" si="3"/>
        <v>23</v>
      </c>
      <c r="L261" s="1"/>
    </row>
    <row r="262" spans="1:12" ht="15">
      <c r="A262" s="1">
        <v>250</v>
      </c>
      <c r="B262" s="18" t="s">
        <v>535</v>
      </c>
      <c r="C262" s="19" t="s">
        <v>534</v>
      </c>
      <c r="D262" s="19" t="s">
        <v>144</v>
      </c>
      <c r="E262" s="19" t="s">
        <v>512</v>
      </c>
      <c r="F262" s="1">
        <v>0</v>
      </c>
      <c r="G262" s="1">
        <v>0</v>
      </c>
      <c r="H262" s="1">
        <v>20</v>
      </c>
      <c r="I262" s="1">
        <v>3</v>
      </c>
      <c r="J262" s="1">
        <v>0</v>
      </c>
      <c r="K262" s="4">
        <f t="shared" si="3"/>
        <v>23</v>
      </c>
      <c r="L262" s="1"/>
    </row>
    <row r="263" spans="1:12" ht="15">
      <c r="A263" s="1">
        <v>251</v>
      </c>
      <c r="B263" s="18" t="s">
        <v>647</v>
      </c>
      <c r="C263" s="19" t="s">
        <v>534</v>
      </c>
      <c r="D263" s="19" t="s">
        <v>277</v>
      </c>
      <c r="E263" s="19" t="s">
        <v>648</v>
      </c>
      <c r="F263" s="1">
        <v>0</v>
      </c>
      <c r="G263" s="1">
        <v>0</v>
      </c>
      <c r="H263" s="1">
        <v>20</v>
      </c>
      <c r="I263" s="1">
        <v>3</v>
      </c>
      <c r="J263" s="1">
        <v>0</v>
      </c>
      <c r="K263" s="4">
        <f t="shared" si="3"/>
        <v>23</v>
      </c>
      <c r="L263" s="1"/>
    </row>
    <row r="264" spans="1:12" ht="15">
      <c r="A264" s="1">
        <v>252</v>
      </c>
      <c r="B264" s="18" t="s">
        <v>684</v>
      </c>
      <c r="C264" s="19" t="s">
        <v>560</v>
      </c>
      <c r="D264" s="19" t="s">
        <v>277</v>
      </c>
      <c r="E264" s="19" t="s">
        <v>648</v>
      </c>
      <c r="F264" s="1">
        <v>0</v>
      </c>
      <c r="G264" s="1">
        <v>20</v>
      </c>
      <c r="H264" s="1">
        <v>3</v>
      </c>
      <c r="I264" s="1">
        <v>0</v>
      </c>
      <c r="J264" s="1">
        <v>0</v>
      </c>
      <c r="K264" s="4">
        <f t="shared" si="3"/>
        <v>23</v>
      </c>
      <c r="L264" s="1"/>
    </row>
    <row r="265" spans="1:12" ht="15">
      <c r="A265" s="1">
        <v>253</v>
      </c>
      <c r="B265" s="18" t="s">
        <v>744</v>
      </c>
      <c r="C265" s="19">
        <v>5</v>
      </c>
      <c r="D265" s="19" t="s">
        <v>407</v>
      </c>
      <c r="E265" s="19" t="s">
        <v>741</v>
      </c>
      <c r="F265" s="1">
        <v>0</v>
      </c>
      <c r="G265" s="1">
        <v>20</v>
      </c>
      <c r="H265" s="1">
        <v>0</v>
      </c>
      <c r="I265" s="1">
        <v>3</v>
      </c>
      <c r="J265" s="1">
        <v>0</v>
      </c>
      <c r="K265" s="4">
        <f t="shared" si="3"/>
        <v>23</v>
      </c>
      <c r="L265" s="1"/>
    </row>
    <row r="266" spans="1:12" ht="15">
      <c r="A266" s="1">
        <v>254</v>
      </c>
      <c r="B266" s="18" t="s">
        <v>447</v>
      </c>
      <c r="C266" s="19" t="s">
        <v>441</v>
      </c>
      <c r="D266" s="19" t="s">
        <v>25</v>
      </c>
      <c r="E266" s="19" t="s">
        <v>442</v>
      </c>
      <c r="F266" s="1">
        <v>0</v>
      </c>
      <c r="G266" s="1">
        <v>0</v>
      </c>
      <c r="H266" s="1">
        <v>11</v>
      </c>
      <c r="I266" s="1">
        <v>0</v>
      </c>
      <c r="J266" s="1">
        <v>11</v>
      </c>
      <c r="K266" s="4">
        <f t="shared" si="3"/>
        <v>22</v>
      </c>
      <c r="L266" s="1"/>
    </row>
    <row r="267" spans="1:12" ht="15">
      <c r="A267" s="1">
        <v>255</v>
      </c>
      <c r="B267" s="18" t="s">
        <v>546</v>
      </c>
      <c r="C267" s="19" t="s">
        <v>534</v>
      </c>
      <c r="D267" s="19" t="s">
        <v>144</v>
      </c>
      <c r="E267" s="19" t="s">
        <v>512</v>
      </c>
      <c r="F267" s="1">
        <v>0</v>
      </c>
      <c r="G267" s="1">
        <v>0</v>
      </c>
      <c r="H267" s="1">
        <v>11</v>
      </c>
      <c r="I267" s="1">
        <v>0</v>
      </c>
      <c r="J267" s="1">
        <v>11</v>
      </c>
      <c r="K267" s="4">
        <f t="shared" si="3"/>
        <v>22</v>
      </c>
      <c r="L267" s="1"/>
    </row>
    <row r="268" spans="1:12" ht="15">
      <c r="A268" s="1">
        <v>256</v>
      </c>
      <c r="B268" s="18" t="s">
        <v>439</v>
      </c>
      <c r="C268" s="19" t="s">
        <v>430</v>
      </c>
      <c r="D268" s="19" t="s">
        <v>25</v>
      </c>
      <c r="E268" s="19" t="s">
        <v>431</v>
      </c>
      <c r="F268" s="1">
        <v>0</v>
      </c>
      <c r="G268" s="1">
        <v>20</v>
      </c>
      <c r="H268" s="1">
        <v>0</v>
      </c>
      <c r="I268" s="1">
        <v>0</v>
      </c>
      <c r="J268" s="1">
        <v>0</v>
      </c>
      <c r="K268" s="4">
        <f t="shared" si="3"/>
        <v>20</v>
      </c>
      <c r="L268" s="1"/>
    </row>
    <row r="269" spans="1:12" ht="15">
      <c r="A269" s="1">
        <v>257</v>
      </c>
      <c r="B269" s="18" t="s">
        <v>505</v>
      </c>
      <c r="C269" s="19" t="s">
        <v>454</v>
      </c>
      <c r="D269" s="19" t="s">
        <v>110</v>
      </c>
      <c r="E269" s="19" t="s">
        <v>504</v>
      </c>
      <c r="F269" s="1">
        <v>0</v>
      </c>
      <c r="G269" s="1">
        <v>0</v>
      </c>
      <c r="H269" s="1">
        <v>20</v>
      </c>
      <c r="I269" s="1">
        <v>0</v>
      </c>
      <c r="J269" s="1">
        <v>0</v>
      </c>
      <c r="K269" s="4">
        <f aca="true" t="shared" si="4" ref="K269:K299">SUM(F269:J269)</f>
        <v>20</v>
      </c>
      <c r="L269" s="1"/>
    </row>
    <row r="270" spans="1:12" ht="15">
      <c r="A270" s="1">
        <v>258</v>
      </c>
      <c r="B270" s="18" t="s">
        <v>532</v>
      </c>
      <c r="C270" s="19" t="s">
        <v>511</v>
      </c>
      <c r="D270" s="19" t="s">
        <v>144</v>
      </c>
      <c r="E270" s="19" t="s">
        <v>512</v>
      </c>
      <c r="F270" s="1">
        <v>0</v>
      </c>
      <c r="G270" s="1">
        <v>20</v>
      </c>
      <c r="H270" s="1">
        <v>0</v>
      </c>
      <c r="I270" s="1">
        <v>0</v>
      </c>
      <c r="J270" s="1">
        <v>0</v>
      </c>
      <c r="K270" s="4">
        <f t="shared" si="4"/>
        <v>20</v>
      </c>
      <c r="L270" s="1"/>
    </row>
    <row r="271" spans="1:12" ht="15">
      <c r="A271" s="1">
        <v>259</v>
      </c>
      <c r="B271" s="18" t="s">
        <v>542</v>
      </c>
      <c r="C271" s="19" t="s">
        <v>534</v>
      </c>
      <c r="D271" s="19" t="s">
        <v>144</v>
      </c>
      <c r="E271" s="19" t="s">
        <v>512</v>
      </c>
      <c r="F271" s="1">
        <v>0</v>
      </c>
      <c r="G271" s="1">
        <v>20</v>
      </c>
      <c r="H271" s="1">
        <v>0</v>
      </c>
      <c r="I271" s="1">
        <v>0</v>
      </c>
      <c r="J271" s="1">
        <v>0</v>
      </c>
      <c r="K271" s="4">
        <f t="shared" si="4"/>
        <v>20</v>
      </c>
      <c r="L271" s="1"/>
    </row>
    <row r="272" spans="1:12" ht="15">
      <c r="A272" s="1">
        <v>260</v>
      </c>
      <c r="B272" s="18" t="s">
        <v>587</v>
      </c>
      <c r="C272" s="19" t="s">
        <v>416</v>
      </c>
      <c r="D272" s="19" t="s">
        <v>216</v>
      </c>
      <c r="E272" s="19" t="s">
        <v>588</v>
      </c>
      <c r="F272" s="1">
        <v>0</v>
      </c>
      <c r="G272" s="1">
        <v>20</v>
      </c>
      <c r="H272" s="1">
        <v>0</v>
      </c>
      <c r="I272" s="1">
        <v>0</v>
      </c>
      <c r="J272" s="1">
        <v>0</v>
      </c>
      <c r="K272" s="4">
        <f t="shared" si="4"/>
        <v>20</v>
      </c>
      <c r="L272" s="1"/>
    </row>
    <row r="273" spans="1:12" ht="15">
      <c r="A273" s="1">
        <v>261</v>
      </c>
      <c r="B273" s="18" t="s">
        <v>591</v>
      </c>
      <c r="C273" s="19" t="s">
        <v>416</v>
      </c>
      <c r="D273" s="19" t="s">
        <v>216</v>
      </c>
      <c r="E273" s="19" t="s">
        <v>588</v>
      </c>
      <c r="F273" s="1">
        <v>0</v>
      </c>
      <c r="G273" s="1">
        <v>20</v>
      </c>
      <c r="H273" s="1">
        <v>0</v>
      </c>
      <c r="I273" s="1">
        <v>0</v>
      </c>
      <c r="J273" s="1">
        <v>0</v>
      </c>
      <c r="K273" s="4">
        <f t="shared" si="4"/>
        <v>20</v>
      </c>
      <c r="L273" s="1"/>
    </row>
    <row r="274" spans="1:12" ht="15">
      <c r="A274" s="1">
        <v>262</v>
      </c>
      <c r="B274" s="18" t="s">
        <v>636</v>
      </c>
      <c r="C274" s="19" t="s">
        <v>511</v>
      </c>
      <c r="D274" s="19" t="s">
        <v>277</v>
      </c>
      <c r="E274" s="19" t="s">
        <v>629</v>
      </c>
      <c r="F274" s="1">
        <v>0</v>
      </c>
      <c r="G274" s="1">
        <v>20</v>
      </c>
      <c r="H274" s="1">
        <v>0</v>
      </c>
      <c r="I274" s="1">
        <v>0</v>
      </c>
      <c r="J274" s="1">
        <v>0</v>
      </c>
      <c r="K274" s="4">
        <f t="shared" si="4"/>
        <v>20</v>
      </c>
      <c r="L274" s="1"/>
    </row>
    <row r="275" spans="1:12" ht="15">
      <c r="A275" s="1">
        <v>263</v>
      </c>
      <c r="B275" s="18" t="s">
        <v>675</v>
      </c>
      <c r="C275" s="19" t="s">
        <v>560</v>
      </c>
      <c r="D275" s="19" t="s">
        <v>277</v>
      </c>
      <c r="E275" s="19" t="s">
        <v>648</v>
      </c>
      <c r="F275" s="1">
        <v>0</v>
      </c>
      <c r="G275" s="1">
        <v>20</v>
      </c>
      <c r="H275" s="1">
        <v>0</v>
      </c>
      <c r="I275" s="1">
        <v>0</v>
      </c>
      <c r="J275" s="1">
        <v>0</v>
      </c>
      <c r="K275" s="4">
        <f t="shared" si="4"/>
        <v>20</v>
      </c>
      <c r="L275" s="1"/>
    </row>
    <row r="276" spans="1:12" ht="15">
      <c r="A276" s="1">
        <v>264</v>
      </c>
      <c r="B276" s="18" t="s">
        <v>681</v>
      </c>
      <c r="C276" s="19" t="s">
        <v>560</v>
      </c>
      <c r="D276" s="19" t="s">
        <v>277</v>
      </c>
      <c r="E276" s="19" t="s">
        <v>648</v>
      </c>
      <c r="F276" s="1">
        <v>0</v>
      </c>
      <c r="G276" s="1">
        <v>20</v>
      </c>
      <c r="H276" s="1">
        <v>0</v>
      </c>
      <c r="I276" s="1">
        <v>0</v>
      </c>
      <c r="J276" s="1">
        <v>0</v>
      </c>
      <c r="K276" s="4">
        <f t="shared" si="4"/>
        <v>20</v>
      </c>
      <c r="L276" s="1"/>
    </row>
    <row r="277" spans="1:12" ht="15">
      <c r="A277" s="1">
        <v>265</v>
      </c>
      <c r="B277" s="18" t="s">
        <v>686</v>
      </c>
      <c r="C277" s="19" t="s">
        <v>560</v>
      </c>
      <c r="D277" s="19" t="s">
        <v>277</v>
      </c>
      <c r="E277" s="19" t="s">
        <v>648</v>
      </c>
      <c r="F277" s="1">
        <v>0</v>
      </c>
      <c r="G277" s="1">
        <v>20</v>
      </c>
      <c r="H277" s="1">
        <v>0</v>
      </c>
      <c r="I277" s="1">
        <v>0</v>
      </c>
      <c r="J277" s="1">
        <v>0</v>
      </c>
      <c r="K277" s="4">
        <f t="shared" si="4"/>
        <v>20</v>
      </c>
      <c r="L277" s="1"/>
    </row>
    <row r="278" spans="1:12" ht="15">
      <c r="A278" s="1">
        <v>266</v>
      </c>
      <c r="B278" s="18" t="s">
        <v>733</v>
      </c>
      <c r="C278" s="19" t="s">
        <v>731</v>
      </c>
      <c r="D278" s="19" t="s">
        <v>360</v>
      </c>
      <c r="E278" s="19" t="s">
        <v>726</v>
      </c>
      <c r="F278" s="1">
        <v>0</v>
      </c>
      <c r="G278" s="1">
        <v>0</v>
      </c>
      <c r="H278" s="1">
        <v>0</v>
      </c>
      <c r="I278" s="1">
        <v>0</v>
      </c>
      <c r="J278" s="1">
        <v>20</v>
      </c>
      <c r="K278" s="4">
        <f t="shared" si="4"/>
        <v>20</v>
      </c>
      <c r="L278" s="1"/>
    </row>
    <row r="279" spans="1:12" ht="15">
      <c r="A279" s="1">
        <v>267</v>
      </c>
      <c r="B279" s="18" t="s">
        <v>740</v>
      </c>
      <c r="C279" s="19">
        <v>5</v>
      </c>
      <c r="D279" s="19" t="s">
        <v>407</v>
      </c>
      <c r="E279" s="19" t="s">
        <v>741</v>
      </c>
      <c r="F279" s="1">
        <v>0</v>
      </c>
      <c r="G279" s="1">
        <v>20</v>
      </c>
      <c r="H279" s="1">
        <v>0</v>
      </c>
      <c r="I279" s="1">
        <v>0</v>
      </c>
      <c r="J279" s="1">
        <v>0</v>
      </c>
      <c r="K279" s="4">
        <f t="shared" si="4"/>
        <v>20</v>
      </c>
      <c r="L279" s="1"/>
    </row>
    <row r="280" spans="1:12" ht="15">
      <c r="A280" s="1">
        <v>268</v>
      </c>
      <c r="B280" s="18" t="s">
        <v>622</v>
      </c>
      <c r="C280" s="19" t="s">
        <v>416</v>
      </c>
      <c r="D280" s="19" t="s">
        <v>258</v>
      </c>
      <c r="E280" s="19" t="s">
        <v>620</v>
      </c>
      <c r="F280" s="1">
        <v>0</v>
      </c>
      <c r="G280" s="1">
        <v>0</v>
      </c>
      <c r="H280" s="1">
        <v>0</v>
      </c>
      <c r="I280" s="1">
        <v>19</v>
      </c>
      <c r="J280" s="1">
        <v>0</v>
      </c>
      <c r="K280" s="4">
        <f t="shared" si="4"/>
        <v>19</v>
      </c>
      <c r="L280" s="1"/>
    </row>
    <row r="281" spans="1:12" ht="15">
      <c r="A281" s="1">
        <v>269</v>
      </c>
      <c r="B281" s="18" t="s">
        <v>646</v>
      </c>
      <c r="C281" s="19" t="s">
        <v>511</v>
      </c>
      <c r="D281" s="19" t="s">
        <v>277</v>
      </c>
      <c r="E281" s="19" t="s">
        <v>629</v>
      </c>
      <c r="F281" s="1">
        <v>0</v>
      </c>
      <c r="G281" s="1">
        <v>0</v>
      </c>
      <c r="H281" s="1">
        <v>5</v>
      </c>
      <c r="I281" s="1">
        <v>0</v>
      </c>
      <c r="J281" s="1">
        <v>10</v>
      </c>
      <c r="K281" s="4">
        <f t="shared" si="4"/>
        <v>15</v>
      </c>
      <c r="L281" s="1"/>
    </row>
    <row r="282" spans="1:12" ht="15">
      <c r="A282" s="1">
        <v>270</v>
      </c>
      <c r="B282" s="18" t="s">
        <v>424</v>
      </c>
      <c r="C282" s="19" t="s">
        <v>416</v>
      </c>
      <c r="D282" s="19" t="s">
        <v>25</v>
      </c>
      <c r="E282" s="19" t="s">
        <v>417</v>
      </c>
      <c r="F282" s="1">
        <v>0</v>
      </c>
      <c r="G282" s="1">
        <v>0</v>
      </c>
      <c r="H282" s="1">
        <v>0</v>
      </c>
      <c r="I282" s="1">
        <v>3</v>
      </c>
      <c r="J282" s="1">
        <v>11</v>
      </c>
      <c r="K282" s="4">
        <f t="shared" si="4"/>
        <v>14</v>
      </c>
      <c r="L282" s="1"/>
    </row>
    <row r="283" spans="1:12" ht="15">
      <c r="A283" s="1">
        <v>271</v>
      </c>
      <c r="B283" s="18" t="s">
        <v>465</v>
      </c>
      <c r="C283" s="19" t="s">
        <v>457</v>
      </c>
      <c r="D283" s="19" t="s">
        <v>44</v>
      </c>
      <c r="E283" s="19" t="s">
        <v>455</v>
      </c>
      <c r="F283" s="1">
        <v>0</v>
      </c>
      <c r="G283" s="1">
        <v>0</v>
      </c>
      <c r="H283" s="1">
        <v>11</v>
      </c>
      <c r="I283" s="1">
        <v>3</v>
      </c>
      <c r="J283" s="1">
        <v>0</v>
      </c>
      <c r="K283" s="4">
        <f t="shared" si="4"/>
        <v>14</v>
      </c>
      <c r="L283" s="1"/>
    </row>
    <row r="284" spans="1:12" ht="15">
      <c r="A284" s="1">
        <v>272</v>
      </c>
      <c r="B284" s="18" t="s">
        <v>570</v>
      </c>
      <c r="C284" s="19" t="s">
        <v>560</v>
      </c>
      <c r="D284" s="19" t="s">
        <v>144</v>
      </c>
      <c r="E284" s="19" t="s">
        <v>561</v>
      </c>
      <c r="F284" s="1">
        <v>0</v>
      </c>
      <c r="G284" s="1">
        <v>0</v>
      </c>
      <c r="H284" s="1">
        <v>11</v>
      </c>
      <c r="I284" s="1">
        <v>3</v>
      </c>
      <c r="J284" s="1">
        <v>0</v>
      </c>
      <c r="K284" s="4">
        <f t="shared" si="4"/>
        <v>14</v>
      </c>
      <c r="L284" s="1"/>
    </row>
    <row r="285" spans="1:12" ht="15">
      <c r="A285" s="1">
        <v>273</v>
      </c>
      <c r="B285" s="18" t="s">
        <v>446</v>
      </c>
      <c r="C285" s="19" t="s">
        <v>441</v>
      </c>
      <c r="D285" s="19" t="s">
        <v>25</v>
      </c>
      <c r="E285" s="19" t="s">
        <v>442</v>
      </c>
      <c r="F285" s="1">
        <v>0</v>
      </c>
      <c r="G285" s="1">
        <v>0</v>
      </c>
      <c r="H285" s="1">
        <v>11</v>
      </c>
      <c r="I285" s="1">
        <v>0</v>
      </c>
      <c r="J285" s="1">
        <v>0</v>
      </c>
      <c r="K285" s="4">
        <f t="shared" si="4"/>
        <v>11</v>
      </c>
      <c r="L285" s="1"/>
    </row>
    <row r="286" spans="1:12" ht="15">
      <c r="A286" s="1">
        <v>274</v>
      </c>
      <c r="B286" s="18" t="s">
        <v>506</v>
      </c>
      <c r="C286" s="19" t="s">
        <v>454</v>
      </c>
      <c r="D286" s="19" t="s">
        <v>110</v>
      </c>
      <c r="E286" s="19" t="s">
        <v>504</v>
      </c>
      <c r="F286" s="1">
        <v>0</v>
      </c>
      <c r="G286" s="1">
        <v>0</v>
      </c>
      <c r="H286" s="1">
        <v>0</v>
      </c>
      <c r="I286" s="1">
        <v>0</v>
      </c>
      <c r="J286" s="1">
        <v>11</v>
      </c>
      <c r="K286" s="4">
        <f t="shared" si="4"/>
        <v>11</v>
      </c>
      <c r="L286" s="1"/>
    </row>
    <row r="287" spans="1:12" ht="15">
      <c r="A287" s="1">
        <v>275</v>
      </c>
      <c r="B287" s="18" t="s">
        <v>536</v>
      </c>
      <c r="C287" s="19" t="s">
        <v>534</v>
      </c>
      <c r="D287" s="19" t="s">
        <v>144</v>
      </c>
      <c r="E287" s="19" t="s">
        <v>512</v>
      </c>
      <c r="F287" s="1">
        <v>0</v>
      </c>
      <c r="G287" s="1">
        <v>0</v>
      </c>
      <c r="H287" s="1">
        <v>0</v>
      </c>
      <c r="I287" s="1">
        <v>0</v>
      </c>
      <c r="J287" s="1">
        <v>11</v>
      </c>
      <c r="K287" s="4">
        <f t="shared" si="4"/>
        <v>11</v>
      </c>
      <c r="L287" s="1"/>
    </row>
    <row r="288" spans="1:12" ht="15">
      <c r="A288" s="1">
        <v>276</v>
      </c>
      <c r="B288" s="18" t="s">
        <v>554</v>
      </c>
      <c r="C288" s="19" t="s">
        <v>534</v>
      </c>
      <c r="D288" s="19" t="s">
        <v>144</v>
      </c>
      <c r="E288" s="19" t="s">
        <v>512</v>
      </c>
      <c r="F288" s="1">
        <v>0</v>
      </c>
      <c r="G288" s="1">
        <v>0</v>
      </c>
      <c r="H288" s="1">
        <v>11</v>
      </c>
      <c r="I288" s="1">
        <v>0</v>
      </c>
      <c r="J288" s="1">
        <v>0</v>
      </c>
      <c r="K288" s="4">
        <f t="shared" si="4"/>
        <v>11</v>
      </c>
      <c r="L288" s="1"/>
    </row>
    <row r="289" spans="1:12" ht="15">
      <c r="A289" s="1">
        <v>277</v>
      </c>
      <c r="B289" s="18" t="s">
        <v>659</v>
      </c>
      <c r="C289" s="19" t="s">
        <v>534</v>
      </c>
      <c r="D289" s="19" t="s">
        <v>277</v>
      </c>
      <c r="E289" s="19" t="s">
        <v>648</v>
      </c>
      <c r="F289" s="1">
        <v>0</v>
      </c>
      <c r="G289" s="1">
        <v>0</v>
      </c>
      <c r="H289" s="1">
        <v>11</v>
      </c>
      <c r="I289" s="1">
        <v>0</v>
      </c>
      <c r="J289" s="1">
        <v>0</v>
      </c>
      <c r="K289" s="4">
        <f t="shared" si="4"/>
        <v>11</v>
      </c>
      <c r="L289" s="1"/>
    </row>
    <row r="290" spans="1:12" ht="15">
      <c r="A290" s="1">
        <v>278</v>
      </c>
      <c r="B290" s="18" t="s">
        <v>662</v>
      </c>
      <c r="C290" s="19" t="s">
        <v>534</v>
      </c>
      <c r="D290" s="19" t="s">
        <v>277</v>
      </c>
      <c r="E290" s="19" t="s">
        <v>648</v>
      </c>
      <c r="F290" s="1">
        <v>0</v>
      </c>
      <c r="G290" s="1">
        <v>0</v>
      </c>
      <c r="H290" s="1">
        <v>11</v>
      </c>
      <c r="I290" s="1">
        <v>0</v>
      </c>
      <c r="J290" s="1">
        <v>0</v>
      </c>
      <c r="K290" s="4">
        <f t="shared" si="4"/>
        <v>11</v>
      </c>
      <c r="L290" s="1"/>
    </row>
    <row r="291" spans="1:12" ht="15">
      <c r="A291" s="1">
        <v>279</v>
      </c>
      <c r="B291" s="18" t="s">
        <v>743</v>
      </c>
      <c r="C291" s="19">
        <v>5</v>
      </c>
      <c r="D291" s="19" t="s">
        <v>407</v>
      </c>
      <c r="E291" s="19" t="s">
        <v>741</v>
      </c>
      <c r="F291" s="1">
        <v>0</v>
      </c>
      <c r="G291" s="1">
        <v>0</v>
      </c>
      <c r="H291" s="1">
        <v>11</v>
      </c>
      <c r="I291" s="1">
        <v>0</v>
      </c>
      <c r="J291" s="1">
        <v>0</v>
      </c>
      <c r="K291" s="4">
        <f t="shared" si="4"/>
        <v>11</v>
      </c>
      <c r="L291" s="1"/>
    </row>
    <row r="292" spans="1:12" ht="15">
      <c r="A292" s="1">
        <v>280</v>
      </c>
      <c r="B292" s="18" t="s">
        <v>425</v>
      </c>
      <c r="C292" s="19" t="s">
        <v>416</v>
      </c>
      <c r="D292" s="19" t="s">
        <v>25</v>
      </c>
      <c r="E292" s="19" t="s">
        <v>417</v>
      </c>
      <c r="F292" s="1">
        <v>0</v>
      </c>
      <c r="G292" s="1">
        <v>0</v>
      </c>
      <c r="H292" s="1">
        <v>5</v>
      </c>
      <c r="I292" s="1">
        <v>5</v>
      </c>
      <c r="J292" s="1">
        <v>0</v>
      </c>
      <c r="K292" s="4">
        <f t="shared" si="4"/>
        <v>10</v>
      </c>
      <c r="L292" s="1"/>
    </row>
    <row r="293" spans="1:12" ht="15">
      <c r="A293" s="1">
        <v>281</v>
      </c>
      <c r="B293" s="18" t="s">
        <v>581</v>
      </c>
      <c r="C293" s="19" t="s">
        <v>560</v>
      </c>
      <c r="D293" s="19" t="s">
        <v>144</v>
      </c>
      <c r="E293" s="19" t="s">
        <v>561</v>
      </c>
      <c r="F293" s="1">
        <v>0</v>
      </c>
      <c r="G293" s="1">
        <v>0</v>
      </c>
      <c r="H293" s="1">
        <v>5</v>
      </c>
      <c r="I293" s="1">
        <v>0</v>
      </c>
      <c r="J293" s="1">
        <v>5</v>
      </c>
      <c r="K293" s="4">
        <f t="shared" si="4"/>
        <v>10</v>
      </c>
      <c r="L293" s="1"/>
    </row>
    <row r="294" spans="1:12" ht="15">
      <c r="A294" s="1">
        <v>282</v>
      </c>
      <c r="B294" s="18" t="s">
        <v>605</v>
      </c>
      <c r="C294" s="19" t="s">
        <v>457</v>
      </c>
      <c r="D294" s="19" t="s">
        <v>240</v>
      </c>
      <c r="E294" s="19" t="s">
        <v>602</v>
      </c>
      <c r="F294" s="1">
        <v>5</v>
      </c>
      <c r="G294" s="1">
        <v>0</v>
      </c>
      <c r="H294" s="1">
        <v>5</v>
      </c>
      <c r="I294" s="1">
        <v>0</v>
      </c>
      <c r="J294" s="1">
        <v>0</v>
      </c>
      <c r="K294" s="4">
        <f t="shared" si="4"/>
        <v>10</v>
      </c>
      <c r="L294" s="1"/>
    </row>
    <row r="295" spans="1:12" ht="15">
      <c r="A295" s="1">
        <v>283</v>
      </c>
      <c r="B295" s="18" t="s">
        <v>642</v>
      </c>
      <c r="C295" s="19" t="s">
        <v>511</v>
      </c>
      <c r="D295" s="19" t="s">
        <v>277</v>
      </c>
      <c r="E295" s="19" t="s">
        <v>629</v>
      </c>
      <c r="F295" s="1">
        <v>0</v>
      </c>
      <c r="G295" s="1">
        <v>0</v>
      </c>
      <c r="H295" s="1">
        <v>0</v>
      </c>
      <c r="I295" s="1">
        <v>3</v>
      </c>
      <c r="J295" s="1">
        <v>5</v>
      </c>
      <c r="K295" s="4">
        <f t="shared" si="4"/>
        <v>8</v>
      </c>
      <c r="L295" s="1"/>
    </row>
    <row r="296" spans="1:12" ht="15">
      <c r="A296" s="1">
        <v>284</v>
      </c>
      <c r="B296" s="18" t="s">
        <v>738</v>
      </c>
      <c r="C296" s="19" t="s">
        <v>731</v>
      </c>
      <c r="D296" s="19" t="s">
        <v>360</v>
      </c>
      <c r="E296" s="19" t="s">
        <v>726</v>
      </c>
      <c r="F296" s="1">
        <v>0</v>
      </c>
      <c r="G296" s="1">
        <v>0</v>
      </c>
      <c r="H296" s="1">
        <v>3</v>
      </c>
      <c r="I296" s="1">
        <v>3</v>
      </c>
      <c r="J296" s="1">
        <v>0</v>
      </c>
      <c r="K296" s="4">
        <f t="shared" si="4"/>
        <v>6</v>
      </c>
      <c r="L296" s="1"/>
    </row>
    <row r="297" spans="1:12" ht="15">
      <c r="A297" s="1">
        <v>285</v>
      </c>
      <c r="B297" s="18" t="s">
        <v>426</v>
      </c>
      <c r="C297" s="19" t="s">
        <v>416</v>
      </c>
      <c r="D297" s="19" t="s">
        <v>25</v>
      </c>
      <c r="E297" s="19" t="s">
        <v>417</v>
      </c>
      <c r="F297" s="1">
        <v>0</v>
      </c>
      <c r="G297" s="1">
        <v>0</v>
      </c>
      <c r="H297" s="1">
        <v>5</v>
      </c>
      <c r="I297" s="1">
        <v>0</v>
      </c>
      <c r="J297" s="1">
        <v>0</v>
      </c>
      <c r="K297" s="4">
        <f t="shared" si="4"/>
        <v>5</v>
      </c>
      <c r="L297" s="1"/>
    </row>
    <row r="298" spans="1:12" ht="15">
      <c r="A298" s="1">
        <v>286</v>
      </c>
      <c r="B298" s="18" t="s">
        <v>428</v>
      </c>
      <c r="C298" s="19" t="s">
        <v>416</v>
      </c>
      <c r="D298" s="19" t="s">
        <v>25</v>
      </c>
      <c r="E298" s="19" t="s">
        <v>417</v>
      </c>
      <c r="F298" s="1">
        <v>0</v>
      </c>
      <c r="G298" s="1">
        <v>0</v>
      </c>
      <c r="H298" s="1">
        <v>3</v>
      </c>
      <c r="I298" s="1">
        <v>0</v>
      </c>
      <c r="J298" s="1">
        <v>0</v>
      </c>
      <c r="K298" s="4">
        <f t="shared" si="4"/>
        <v>3</v>
      </c>
      <c r="L298" s="1"/>
    </row>
    <row r="299" spans="1:12" ht="15">
      <c r="A299" s="1">
        <v>287</v>
      </c>
      <c r="B299" s="18" t="s">
        <v>427</v>
      </c>
      <c r="C299" s="19" t="s">
        <v>416</v>
      </c>
      <c r="D299" s="19" t="s">
        <v>25</v>
      </c>
      <c r="E299" s="19" t="s">
        <v>417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4">
        <f t="shared" si="4"/>
        <v>0</v>
      </c>
      <c r="L299" s="1"/>
    </row>
    <row r="300" spans="1:12" ht="15">
      <c r="A300" s="1">
        <v>288</v>
      </c>
      <c r="B300" s="18" t="s">
        <v>508</v>
      </c>
      <c r="C300" s="19" t="s">
        <v>454</v>
      </c>
      <c r="D300" s="19" t="s">
        <v>110</v>
      </c>
      <c r="E300" s="19" t="s">
        <v>504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4">
        <f>SUM(F300:J300)</f>
        <v>0</v>
      </c>
      <c r="L300" s="1"/>
    </row>
    <row r="301" spans="1:12" ht="15">
      <c r="A301" s="1">
        <v>289</v>
      </c>
      <c r="B301" s="18" t="s">
        <v>551</v>
      </c>
      <c r="C301" s="19" t="s">
        <v>534</v>
      </c>
      <c r="D301" s="19" t="s">
        <v>144</v>
      </c>
      <c r="E301" s="19" t="s">
        <v>512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4">
        <f>SUM(F301:J301)</f>
        <v>0</v>
      </c>
      <c r="L301" s="1"/>
    </row>
    <row r="302" spans="1:12" ht="15">
      <c r="A302" s="1">
        <v>290</v>
      </c>
      <c r="B302" s="18" t="s">
        <v>566</v>
      </c>
      <c r="C302" s="19" t="s">
        <v>560</v>
      </c>
      <c r="D302" s="19" t="s">
        <v>144</v>
      </c>
      <c r="E302" s="19" t="s">
        <v>561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4">
        <v>0</v>
      </c>
      <c r="L302" s="1"/>
    </row>
    <row r="303" spans="1:12" ht="15">
      <c r="A303" s="1">
        <v>291</v>
      </c>
      <c r="B303" s="18" t="s">
        <v>597</v>
      </c>
      <c r="C303" s="19" t="s">
        <v>416</v>
      </c>
      <c r="D303" s="19" t="s">
        <v>216</v>
      </c>
      <c r="E303" s="19" t="s">
        <v>588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4">
        <f>SUM(F303:J303)</f>
        <v>0</v>
      </c>
      <c r="L303" s="1"/>
    </row>
    <row r="304" spans="1:12" ht="15">
      <c r="A304" s="1">
        <v>292</v>
      </c>
      <c r="B304" s="18" t="s">
        <v>627</v>
      </c>
      <c r="C304" s="19" t="s">
        <v>416</v>
      </c>
      <c r="D304" s="19" t="s">
        <v>258</v>
      </c>
      <c r="E304" s="19" t="s">
        <v>620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4">
        <v>0</v>
      </c>
      <c r="L304" s="1"/>
    </row>
    <row r="305" spans="1:12" ht="15">
      <c r="A305" s="1">
        <v>293</v>
      </c>
      <c r="B305" s="18" t="s">
        <v>633</v>
      </c>
      <c r="C305" s="19" t="s">
        <v>511</v>
      </c>
      <c r="D305" s="19" t="s">
        <v>277</v>
      </c>
      <c r="E305" s="19" t="s">
        <v>629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4">
        <f>SUM(F305:J305)</f>
        <v>0</v>
      </c>
      <c r="L305" s="1"/>
    </row>
    <row r="306" spans="1:12" ht="15">
      <c r="A306" s="1">
        <v>294</v>
      </c>
      <c r="B306" s="18" t="s">
        <v>635</v>
      </c>
      <c r="C306" s="19" t="s">
        <v>511</v>
      </c>
      <c r="D306" s="19" t="s">
        <v>277</v>
      </c>
      <c r="E306" s="19" t="s">
        <v>629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4">
        <f>SUM(F306:J306)</f>
        <v>0</v>
      </c>
      <c r="L306" s="1"/>
    </row>
    <row r="307" spans="1:12" ht="15">
      <c r="A307" s="1">
        <v>295</v>
      </c>
      <c r="B307" s="18" t="s">
        <v>643</v>
      </c>
      <c r="C307" s="19" t="s">
        <v>511</v>
      </c>
      <c r="D307" s="19" t="s">
        <v>277</v>
      </c>
      <c r="E307" s="19" t="s">
        <v>629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4">
        <f>SUM(F307:J307)</f>
        <v>0</v>
      </c>
      <c r="L307" s="1"/>
    </row>
    <row r="308" spans="1:12" ht="15">
      <c r="A308" s="1">
        <v>296</v>
      </c>
      <c r="B308" s="18" t="s">
        <v>644</v>
      </c>
      <c r="C308" s="19" t="s">
        <v>511</v>
      </c>
      <c r="D308" s="19" t="s">
        <v>277</v>
      </c>
      <c r="E308" s="19" t="s">
        <v>629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4">
        <f>SUM(F308:J308)</f>
        <v>0</v>
      </c>
      <c r="L308" s="1"/>
    </row>
    <row r="311" ht="15">
      <c r="B311" s="20" t="s">
        <v>414</v>
      </c>
    </row>
    <row r="313" ht="15">
      <c r="B313" s="20" t="s">
        <v>415</v>
      </c>
    </row>
  </sheetData>
  <sheetProtection/>
  <mergeCells count="9">
    <mergeCell ref="L8:L11"/>
    <mergeCell ref="F10:J10"/>
    <mergeCell ref="K6:L6"/>
    <mergeCell ref="A8:A11"/>
    <mergeCell ref="B8:B11"/>
    <mergeCell ref="C8:C11"/>
    <mergeCell ref="D8:D11"/>
    <mergeCell ref="F8:J8"/>
    <mergeCell ref="K8:K10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22"/>
  <sheetViews>
    <sheetView zoomScalePageLayoutView="0" workbookViewId="0" topLeftCell="A1">
      <selection activeCell="A6" sqref="A6:IV6"/>
    </sheetView>
  </sheetViews>
  <sheetFormatPr defaultColWidth="9.00390625" defaultRowHeight="15.75"/>
  <cols>
    <col min="1" max="1" width="6.25390625" style="0" customWidth="1"/>
    <col min="2" max="2" width="29.625" style="0" customWidth="1"/>
    <col min="3" max="3" width="6.375" style="0" customWidth="1"/>
    <col min="4" max="4" width="18.875" style="0" customWidth="1"/>
    <col min="5" max="5" width="28.00390625" style="0" customWidth="1"/>
    <col min="6" max="10" width="4.75390625" style="0" customWidth="1"/>
    <col min="11" max="11" width="6.875" style="0" customWidth="1"/>
    <col min="12" max="12" width="11.00390625" style="0" customWidth="1"/>
  </cols>
  <sheetData>
    <row r="3" spans="1:12" ht="15">
      <c r="A3" s="122" t="s">
        <v>1666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15">
      <c r="A4" s="122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6.5" customHeight="1">
      <c r="A5" s="122" t="s">
        <v>17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6" spans="1:12" ht="16.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8" spans="2:12" ht="15">
      <c r="B8" s="41" t="s">
        <v>16</v>
      </c>
      <c r="K8" s="112" t="s">
        <v>19</v>
      </c>
      <c r="L8" s="113"/>
    </row>
    <row r="10" spans="1:12" ht="15.75" customHeight="1">
      <c r="A10" s="107" t="s">
        <v>2</v>
      </c>
      <c r="B10" s="107" t="s">
        <v>3</v>
      </c>
      <c r="C10" s="107" t="s">
        <v>4</v>
      </c>
      <c r="D10" s="107" t="s">
        <v>5</v>
      </c>
      <c r="E10" s="107" t="s">
        <v>18</v>
      </c>
      <c r="F10" s="110" t="s">
        <v>6</v>
      </c>
      <c r="G10" s="111"/>
      <c r="H10" s="111"/>
      <c r="I10" s="111"/>
      <c r="J10" s="111"/>
      <c r="K10" s="114" t="s">
        <v>1</v>
      </c>
      <c r="L10" s="107" t="s">
        <v>0</v>
      </c>
    </row>
    <row r="11" spans="1:12" ht="15">
      <c r="A11" s="108"/>
      <c r="B11" s="108"/>
      <c r="C11" s="108"/>
      <c r="D11" s="108"/>
      <c r="E11" s="108"/>
      <c r="F11" s="42">
        <v>1</v>
      </c>
      <c r="G11" s="42">
        <v>2</v>
      </c>
      <c r="H11" s="42">
        <v>3</v>
      </c>
      <c r="I11" s="42">
        <v>4</v>
      </c>
      <c r="J11" s="42">
        <v>5</v>
      </c>
      <c r="K11" s="115"/>
      <c r="L11" s="108"/>
    </row>
    <row r="12" spans="1:12" ht="15">
      <c r="A12" s="108"/>
      <c r="B12" s="108"/>
      <c r="C12" s="108"/>
      <c r="D12" s="108"/>
      <c r="E12" s="108"/>
      <c r="F12" s="110" t="s">
        <v>11</v>
      </c>
      <c r="G12" s="111"/>
      <c r="H12" s="111"/>
      <c r="I12" s="111"/>
      <c r="J12" s="111"/>
      <c r="K12" s="116"/>
      <c r="L12" s="108"/>
    </row>
    <row r="13" spans="1:12" ht="15">
      <c r="A13" s="109"/>
      <c r="B13" s="109"/>
      <c r="C13" s="109"/>
      <c r="D13" s="109"/>
      <c r="E13" s="109"/>
      <c r="F13" s="42">
        <v>20</v>
      </c>
      <c r="G13" s="42">
        <v>20</v>
      </c>
      <c r="H13" s="42">
        <v>20</v>
      </c>
      <c r="I13" s="42">
        <v>20</v>
      </c>
      <c r="J13" s="42">
        <v>20</v>
      </c>
      <c r="K13" s="2">
        <f>SUM(F13:J13)</f>
        <v>100</v>
      </c>
      <c r="L13" s="109"/>
    </row>
    <row r="14" spans="1:14" ht="15">
      <c r="A14" s="40"/>
      <c r="B14" s="40"/>
      <c r="C14" s="40"/>
      <c r="D14" s="40"/>
      <c r="E14" s="40"/>
      <c r="F14" s="42"/>
      <c r="G14" s="42"/>
      <c r="H14" s="42"/>
      <c r="I14" s="42"/>
      <c r="J14" s="42"/>
      <c r="K14" s="2"/>
      <c r="L14" s="40"/>
      <c r="N14">
        <f>196*0.3</f>
        <v>58.8</v>
      </c>
    </row>
    <row r="15" spans="1:15" ht="15">
      <c r="A15" s="1">
        <v>1</v>
      </c>
      <c r="B15" s="47" t="s">
        <v>942</v>
      </c>
      <c r="C15" s="48" t="s">
        <v>910</v>
      </c>
      <c r="D15" s="48" t="s">
        <v>360</v>
      </c>
      <c r="E15" s="48" t="s">
        <v>1602</v>
      </c>
      <c r="F15" s="49">
        <v>20</v>
      </c>
      <c r="G15" s="49">
        <v>20</v>
      </c>
      <c r="H15" s="49">
        <v>20</v>
      </c>
      <c r="I15" s="49">
        <v>20</v>
      </c>
      <c r="J15" s="49">
        <v>20</v>
      </c>
      <c r="K15" s="50">
        <f aca="true" t="shared" si="0" ref="K15:K78">SUM(F15:J15)</f>
        <v>100</v>
      </c>
      <c r="L15" s="49" t="s">
        <v>1591</v>
      </c>
      <c r="N15">
        <f>22*0.07</f>
        <v>1.54</v>
      </c>
      <c r="O15">
        <f>100*0.75</f>
        <v>75</v>
      </c>
    </row>
    <row r="16" spans="1:12" ht="15">
      <c r="A16" s="1">
        <v>2</v>
      </c>
      <c r="B16" s="47" t="s">
        <v>953</v>
      </c>
      <c r="C16" s="48" t="s">
        <v>1609</v>
      </c>
      <c r="D16" s="48" t="s">
        <v>360</v>
      </c>
      <c r="E16" s="48" t="s">
        <v>1610</v>
      </c>
      <c r="F16" s="49">
        <v>20</v>
      </c>
      <c r="G16" s="49">
        <v>20</v>
      </c>
      <c r="H16" s="49">
        <v>20</v>
      </c>
      <c r="I16" s="49">
        <v>5</v>
      </c>
      <c r="J16" s="49">
        <v>16</v>
      </c>
      <c r="K16" s="50">
        <f t="shared" si="0"/>
        <v>81</v>
      </c>
      <c r="L16" s="49" t="s">
        <v>1591</v>
      </c>
    </row>
    <row r="17" spans="1:12" ht="15">
      <c r="A17" s="1">
        <v>3</v>
      </c>
      <c r="B17" s="47" t="s">
        <v>772</v>
      </c>
      <c r="C17" s="48" t="s">
        <v>762</v>
      </c>
      <c r="D17" s="48" t="s">
        <v>44</v>
      </c>
      <c r="E17" s="48" t="s">
        <v>471</v>
      </c>
      <c r="F17" s="49">
        <v>20</v>
      </c>
      <c r="G17" s="49">
        <v>20</v>
      </c>
      <c r="H17" s="49">
        <v>20</v>
      </c>
      <c r="I17" s="49">
        <v>0</v>
      </c>
      <c r="J17" s="49">
        <v>20</v>
      </c>
      <c r="K17" s="50">
        <f t="shared" si="0"/>
        <v>80</v>
      </c>
      <c r="L17" s="49" t="s">
        <v>1592</v>
      </c>
    </row>
    <row r="18" spans="1:12" ht="15">
      <c r="A18" s="1">
        <v>4</v>
      </c>
      <c r="B18" s="47" t="s">
        <v>943</v>
      </c>
      <c r="C18" s="48" t="s">
        <v>910</v>
      </c>
      <c r="D18" s="48" t="s">
        <v>360</v>
      </c>
      <c r="E18" s="48" t="s">
        <v>1602</v>
      </c>
      <c r="F18" s="49">
        <v>20</v>
      </c>
      <c r="G18" s="49">
        <v>0</v>
      </c>
      <c r="H18" s="49">
        <v>20</v>
      </c>
      <c r="I18" s="49">
        <v>20</v>
      </c>
      <c r="J18" s="49">
        <v>20</v>
      </c>
      <c r="K18" s="50">
        <f t="shared" si="0"/>
        <v>80</v>
      </c>
      <c r="L18" s="49" t="s">
        <v>1592</v>
      </c>
    </row>
    <row r="19" spans="1:12" ht="15">
      <c r="A19" s="1">
        <v>5</v>
      </c>
      <c r="B19" s="47" t="s">
        <v>951</v>
      </c>
      <c r="C19" s="48" t="s">
        <v>1609</v>
      </c>
      <c r="D19" s="48" t="s">
        <v>360</v>
      </c>
      <c r="E19" s="48" t="s">
        <v>1610</v>
      </c>
      <c r="F19" s="49">
        <v>20</v>
      </c>
      <c r="G19" s="49">
        <v>20</v>
      </c>
      <c r="H19" s="49">
        <v>5</v>
      </c>
      <c r="I19" s="49">
        <v>5</v>
      </c>
      <c r="J19" s="49">
        <v>16</v>
      </c>
      <c r="K19" s="50">
        <f t="shared" si="0"/>
        <v>66</v>
      </c>
      <c r="L19" s="49" t="s">
        <v>1592</v>
      </c>
    </row>
    <row r="20" spans="1:12" ht="15">
      <c r="A20" s="1">
        <v>6</v>
      </c>
      <c r="B20" s="47" t="s">
        <v>933</v>
      </c>
      <c r="C20" s="48" t="s">
        <v>747</v>
      </c>
      <c r="D20" s="48" t="s">
        <v>340</v>
      </c>
      <c r="E20" s="48" t="s">
        <v>1611</v>
      </c>
      <c r="F20" s="49">
        <v>20</v>
      </c>
      <c r="G20" s="49">
        <v>0</v>
      </c>
      <c r="H20" s="49">
        <v>20</v>
      </c>
      <c r="I20" s="49">
        <v>5</v>
      </c>
      <c r="J20" s="49">
        <v>20</v>
      </c>
      <c r="K20" s="50">
        <f t="shared" si="0"/>
        <v>65</v>
      </c>
      <c r="L20" s="49" t="s">
        <v>1592</v>
      </c>
    </row>
    <row r="21" spans="1:12" ht="15">
      <c r="A21" s="1">
        <v>7</v>
      </c>
      <c r="B21" s="47" t="s">
        <v>935</v>
      </c>
      <c r="C21" s="48" t="s">
        <v>747</v>
      </c>
      <c r="D21" s="48" t="s">
        <v>340</v>
      </c>
      <c r="E21" s="48" t="s">
        <v>1611</v>
      </c>
      <c r="F21" s="49">
        <v>20</v>
      </c>
      <c r="G21" s="49">
        <v>0</v>
      </c>
      <c r="H21" s="49">
        <v>20</v>
      </c>
      <c r="I21" s="49">
        <v>5</v>
      </c>
      <c r="J21" s="49">
        <v>20</v>
      </c>
      <c r="K21" s="50">
        <f t="shared" si="0"/>
        <v>65</v>
      </c>
      <c r="L21" s="49" t="s">
        <v>1592</v>
      </c>
    </row>
    <row r="22" spans="1:12" ht="15">
      <c r="A22" s="1">
        <v>8</v>
      </c>
      <c r="B22" s="47" t="s">
        <v>784</v>
      </c>
      <c r="C22" s="48" t="s">
        <v>910</v>
      </c>
      <c r="D22" s="48" t="s">
        <v>44</v>
      </c>
      <c r="E22" s="48" t="s">
        <v>455</v>
      </c>
      <c r="F22" s="49">
        <v>0</v>
      </c>
      <c r="G22" s="49">
        <v>20</v>
      </c>
      <c r="H22" s="49">
        <v>20</v>
      </c>
      <c r="I22" s="49">
        <v>0</v>
      </c>
      <c r="J22" s="49">
        <v>20</v>
      </c>
      <c r="K22" s="50">
        <f t="shared" si="0"/>
        <v>60</v>
      </c>
      <c r="L22" s="49" t="s">
        <v>1592</v>
      </c>
    </row>
    <row r="23" spans="1:12" ht="15">
      <c r="A23" s="1">
        <v>9</v>
      </c>
      <c r="B23" s="47" t="s">
        <v>923</v>
      </c>
      <c r="C23" s="48" t="s">
        <v>747</v>
      </c>
      <c r="D23" s="48" t="s">
        <v>277</v>
      </c>
      <c r="E23" s="48" t="s">
        <v>1612</v>
      </c>
      <c r="F23" s="49">
        <v>20</v>
      </c>
      <c r="G23" s="49">
        <v>20</v>
      </c>
      <c r="H23" s="49">
        <v>20</v>
      </c>
      <c r="I23" s="49">
        <v>0</v>
      </c>
      <c r="J23" s="49">
        <v>0</v>
      </c>
      <c r="K23" s="50">
        <f t="shared" si="0"/>
        <v>60</v>
      </c>
      <c r="L23" s="49" t="s">
        <v>1592</v>
      </c>
    </row>
    <row r="24" spans="1:12" ht="15">
      <c r="A24" s="1">
        <v>10</v>
      </c>
      <c r="B24" s="47" t="s">
        <v>925</v>
      </c>
      <c r="C24" s="48" t="s">
        <v>910</v>
      </c>
      <c r="D24" s="48" t="s">
        <v>277</v>
      </c>
      <c r="E24" s="48" t="s">
        <v>1612</v>
      </c>
      <c r="F24" s="49">
        <v>20</v>
      </c>
      <c r="G24" s="49">
        <v>20</v>
      </c>
      <c r="H24" s="49">
        <v>20</v>
      </c>
      <c r="I24" s="49">
        <v>0</v>
      </c>
      <c r="J24" s="49">
        <v>0</v>
      </c>
      <c r="K24" s="50">
        <f t="shared" si="0"/>
        <v>60</v>
      </c>
      <c r="L24" s="49" t="s">
        <v>1592</v>
      </c>
    </row>
    <row r="25" spans="1:12" ht="15">
      <c r="A25" s="1">
        <v>11</v>
      </c>
      <c r="B25" s="47" t="s">
        <v>927</v>
      </c>
      <c r="C25" s="48" t="s">
        <v>910</v>
      </c>
      <c r="D25" s="48" t="s">
        <v>277</v>
      </c>
      <c r="E25" s="48" t="s">
        <v>1612</v>
      </c>
      <c r="F25" s="49">
        <v>20</v>
      </c>
      <c r="G25" s="49">
        <v>20</v>
      </c>
      <c r="H25" s="49">
        <v>20</v>
      </c>
      <c r="I25" s="49">
        <v>0</v>
      </c>
      <c r="J25" s="49">
        <v>0</v>
      </c>
      <c r="K25" s="50">
        <f t="shared" si="0"/>
        <v>60</v>
      </c>
      <c r="L25" s="49" t="s">
        <v>1592</v>
      </c>
    </row>
    <row r="26" spans="1:12" ht="15">
      <c r="A26" s="1">
        <v>12</v>
      </c>
      <c r="B26" s="47" t="s">
        <v>944</v>
      </c>
      <c r="C26" s="48" t="s">
        <v>910</v>
      </c>
      <c r="D26" s="48" t="s">
        <v>360</v>
      </c>
      <c r="E26" s="48" t="s">
        <v>1602</v>
      </c>
      <c r="F26" s="49">
        <v>20</v>
      </c>
      <c r="G26" s="49">
        <v>20</v>
      </c>
      <c r="H26" s="49">
        <v>0</v>
      </c>
      <c r="I26" s="49">
        <v>20</v>
      </c>
      <c r="J26" s="49">
        <v>0</v>
      </c>
      <c r="K26" s="50">
        <f t="shared" si="0"/>
        <v>60</v>
      </c>
      <c r="L26" s="49" t="s">
        <v>1592</v>
      </c>
    </row>
    <row r="27" spans="1:12" ht="15">
      <c r="A27" s="1">
        <v>13</v>
      </c>
      <c r="B27" s="47" t="s">
        <v>905</v>
      </c>
      <c r="C27" s="48" t="s">
        <v>762</v>
      </c>
      <c r="D27" s="48" t="s">
        <v>240</v>
      </c>
      <c r="E27" s="48" t="s">
        <v>882</v>
      </c>
      <c r="F27" s="49">
        <v>19</v>
      </c>
      <c r="G27" s="49">
        <v>20</v>
      </c>
      <c r="H27" s="49">
        <v>20</v>
      </c>
      <c r="I27" s="49">
        <v>0</v>
      </c>
      <c r="J27" s="49">
        <v>0</v>
      </c>
      <c r="K27" s="50">
        <f t="shared" si="0"/>
        <v>59</v>
      </c>
      <c r="L27" s="49" t="s">
        <v>1592</v>
      </c>
    </row>
    <row r="28" spans="1:12" ht="15">
      <c r="A28" s="1">
        <v>14</v>
      </c>
      <c r="B28" s="47" t="s">
        <v>767</v>
      </c>
      <c r="C28" s="48" t="s">
        <v>1609</v>
      </c>
      <c r="D28" s="48" t="s">
        <v>44</v>
      </c>
      <c r="E28" s="48" t="s">
        <v>471</v>
      </c>
      <c r="F28" s="49">
        <v>20</v>
      </c>
      <c r="G28" s="49">
        <v>20</v>
      </c>
      <c r="H28" s="49">
        <v>18</v>
      </c>
      <c r="I28" s="49">
        <v>0</v>
      </c>
      <c r="J28" s="49">
        <v>0</v>
      </c>
      <c r="K28" s="50">
        <f t="shared" si="0"/>
        <v>58</v>
      </c>
      <c r="L28" s="49" t="s">
        <v>1592</v>
      </c>
    </row>
    <row r="29" spans="1:12" ht="15">
      <c r="A29" s="1">
        <v>15</v>
      </c>
      <c r="B29" s="47" t="s">
        <v>788</v>
      </c>
      <c r="C29" s="48" t="s">
        <v>910</v>
      </c>
      <c r="D29" s="48" t="s">
        <v>44</v>
      </c>
      <c r="E29" s="48" t="s">
        <v>455</v>
      </c>
      <c r="F29" s="49">
        <v>20</v>
      </c>
      <c r="G29" s="49">
        <v>20</v>
      </c>
      <c r="H29" s="49">
        <v>18</v>
      </c>
      <c r="I29" s="49">
        <v>0</v>
      </c>
      <c r="J29" s="49">
        <v>0</v>
      </c>
      <c r="K29" s="50">
        <f t="shared" si="0"/>
        <v>58</v>
      </c>
      <c r="L29" s="49" t="s">
        <v>1592</v>
      </c>
    </row>
    <row r="30" spans="1:12" ht="15">
      <c r="A30" s="1">
        <v>16</v>
      </c>
      <c r="B30" s="47" t="s">
        <v>865</v>
      </c>
      <c r="C30" s="48" t="s">
        <v>762</v>
      </c>
      <c r="D30" s="48" t="s">
        <v>144</v>
      </c>
      <c r="E30" s="48" t="s">
        <v>512</v>
      </c>
      <c r="F30" s="49">
        <v>20</v>
      </c>
      <c r="G30" s="49">
        <v>0</v>
      </c>
      <c r="H30" s="49">
        <v>20</v>
      </c>
      <c r="I30" s="49">
        <v>0</v>
      </c>
      <c r="J30" s="49">
        <v>16</v>
      </c>
      <c r="K30" s="50">
        <f t="shared" si="0"/>
        <v>56</v>
      </c>
      <c r="L30" s="49" t="s">
        <v>1592</v>
      </c>
    </row>
    <row r="31" spans="1:12" ht="15">
      <c r="A31" s="1">
        <v>17</v>
      </c>
      <c r="B31" s="47" t="s">
        <v>946</v>
      </c>
      <c r="C31" s="48" t="s">
        <v>910</v>
      </c>
      <c r="D31" s="48" t="s">
        <v>360</v>
      </c>
      <c r="E31" s="48" t="s">
        <v>1602</v>
      </c>
      <c r="F31" s="49">
        <v>20</v>
      </c>
      <c r="G31" s="49">
        <v>20</v>
      </c>
      <c r="H31" s="49">
        <v>0</v>
      </c>
      <c r="I31" s="49">
        <v>0</v>
      </c>
      <c r="J31" s="49">
        <v>16</v>
      </c>
      <c r="K31" s="50">
        <f t="shared" si="0"/>
        <v>56</v>
      </c>
      <c r="L31" s="49" t="s">
        <v>1592</v>
      </c>
    </row>
    <row r="32" spans="1:12" ht="15">
      <c r="A32" s="1">
        <v>18</v>
      </c>
      <c r="B32" s="47" t="s">
        <v>791</v>
      </c>
      <c r="C32" s="48" t="s">
        <v>910</v>
      </c>
      <c r="D32" s="48" t="s">
        <v>44</v>
      </c>
      <c r="E32" s="48" t="s">
        <v>455</v>
      </c>
      <c r="F32" s="49">
        <v>16</v>
      </c>
      <c r="G32" s="49">
        <v>20</v>
      </c>
      <c r="H32" s="49">
        <v>18</v>
      </c>
      <c r="I32" s="49">
        <v>0</v>
      </c>
      <c r="J32" s="49">
        <v>0</v>
      </c>
      <c r="K32" s="50">
        <f t="shared" si="0"/>
        <v>54</v>
      </c>
      <c r="L32" s="49" t="s">
        <v>1592</v>
      </c>
    </row>
    <row r="33" spans="1:12" ht="15">
      <c r="A33" s="1">
        <v>19</v>
      </c>
      <c r="B33" s="47" t="s">
        <v>886</v>
      </c>
      <c r="C33" s="48" t="s">
        <v>747</v>
      </c>
      <c r="D33" s="48" t="s">
        <v>240</v>
      </c>
      <c r="E33" s="48" t="s">
        <v>882</v>
      </c>
      <c r="F33" s="49">
        <v>19</v>
      </c>
      <c r="G33" s="49">
        <v>20</v>
      </c>
      <c r="H33" s="49">
        <v>15</v>
      </c>
      <c r="I33" s="49">
        <v>0</v>
      </c>
      <c r="J33" s="49">
        <v>0</v>
      </c>
      <c r="K33" s="50">
        <f t="shared" si="0"/>
        <v>54</v>
      </c>
      <c r="L33" s="49" t="s">
        <v>1592</v>
      </c>
    </row>
    <row r="34" spans="1:12" ht="15">
      <c r="A34" s="1">
        <v>20</v>
      </c>
      <c r="B34" s="47" t="s">
        <v>765</v>
      </c>
      <c r="C34" s="48" t="s">
        <v>1609</v>
      </c>
      <c r="D34" s="48" t="s">
        <v>44</v>
      </c>
      <c r="E34" s="48" t="s">
        <v>471</v>
      </c>
      <c r="F34" s="49">
        <v>20</v>
      </c>
      <c r="G34" s="49">
        <v>20</v>
      </c>
      <c r="H34" s="49">
        <v>11</v>
      </c>
      <c r="I34" s="49">
        <v>0</v>
      </c>
      <c r="J34" s="49">
        <v>0</v>
      </c>
      <c r="K34" s="50">
        <f t="shared" si="0"/>
        <v>51</v>
      </c>
      <c r="L34" s="49" t="s">
        <v>1592</v>
      </c>
    </row>
    <row r="35" spans="1:12" ht="15">
      <c r="A35" s="1">
        <v>21</v>
      </c>
      <c r="B35" s="47" t="s">
        <v>821</v>
      </c>
      <c r="C35" s="48" t="s">
        <v>747</v>
      </c>
      <c r="D35" s="48" t="s">
        <v>144</v>
      </c>
      <c r="E35" s="48" t="s">
        <v>815</v>
      </c>
      <c r="F35" s="49">
        <v>20</v>
      </c>
      <c r="G35" s="49">
        <v>11</v>
      </c>
      <c r="H35" s="49">
        <v>20</v>
      </c>
      <c r="I35" s="49">
        <v>0</v>
      </c>
      <c r="J35" s="49">
        <v>0</v>
      </c>
      <c r="K35" s="50">
        <f t="shared" si="0"/>
        <v>51</v>
      </c>
      <c r="L35" s="49" t="s">
        <v>1592</v>
      </c>
    </row>
    <row r="36" spans="1:12" ht="15">
      <c r="A36" s="1">
        <v>22</v>
      </c>
      <c r="B36" s="47" t="s">
        <v>820</v>
      </c>
      <c r="C36" s="48" t="s">
        <v>747</v>
      </c>
      <c r="D36" s="48" t="s">
        <v>144</v>
      </c>
      <c r="E36" s="48" t="s">
        <v>815</v>
      </c>
      <c r="F36" s="49">
        <v>19</v>
      </c>
      <c r="G36" s="49">
        <v>11</v>
      </c>
      <c r="H36" s="49">
        <v>20</v>
      </c>
      <c r="I36" s="49">
        <v>0</v>
      </c>
      <c r="J36" s="49">
        <v>0</v>
      </c>
      <c r="K36" s="50">
        <f t="shared" si="0"/>
        <v>50</v>
      </c>
      <c r="L36" s="49" t="s">
        <v>1592</v>
      </c>
    </row>
    <row r="37" spans="1:12" ht="15">
      <c r="A37" s="1">
        <v>23</v>
      </c>
      <c r="B37" s="18" t="s">
        <v>789</v>
      </c>
      <c r="C37" s="19" t="s">
        <v>785</v>
      </c>
      <c r="D37" s="19" t="s">
        <v>44</v>
      </c>
      <c r="E37" s="19" t="s">
        <v>455</v>
      </c>
      <c r="F37" s="1">
        <v>19</v>
      </c>
      <c r="G37" s="1">
        <v>11</v>
      </c>
      <c r="H37" s="1">
        <v>18</v>
      </c>
      <c r="I37" s="1">
        <v>0</v>
      </c>
      <c r="J37" s="1">
        <v>0</v>
      </c>
      <c r="K37" s="4">
        <f t="shared" si="0"/>
        <v>48</v>
      </c>
      <c r="L37" s="1"/>
    </row>
    <row r="38" spans="1:12" ht="15">
      <c r="A38" s="1">
        <v>24</v>
      </c>
      <c r="B38" s="18" t="s">
        <v>798</v>
      </c>
      <c r="C38" s="19" t="s">
        <v>793</v>
      </c>
      <c r="D38" s="19" t="s">
        <v>44</v>
      </c>
      <c r="E38" s="19" t="s">
        <v>794</v>
      </c>
      <c r="F38" s="1">
        <v>20</v>
      </c>
      <c r="G38" s="1">
        <v>11</v>
      </c>
      <c r="H38" s="1">
        <v>17</v>
      </c>
      <c r="I38" s="1">
        <v>0</v>
      </c>
      <c r="J38" s="1">
        <v>0</v>
      </c>
      <c r="K38" s="4">
        <f t="shared" si="0"/>
        <v>48</v>
      </c>
      <c r="L38" s="1"/>
    </row>
    <row r="39" spans="1:12" ht="15">
      <c r="A39" s="1">
        <v>25</v>
      </c>
      <c r="B39" s="18" t="s">
        <v>834</v>
      </c>
      <c r="C39" s="19" t="s">
        <v>755</v>
      </c>
      <c r="D39" s="19" t="s">
        <v>144</v>
      </c>
      <c r="E39" s="19" t="s">
        <v>833</v>
      </c>
      <c r="F39" s="1">
        <v>16</v>
      </c>
      <c r="G39" s="1">
        <v>11</v>
      </c>
      <c r="H39" s="1">
        <v>20</v>
      </c>
      <c r="I39" s="1">
        <v>0</v>
      </c>
      <c r="J39" s="1">
        <v>0</v>
      </c>
      <c r="K39" s="4">
        <f t="shared" si="0"/>
        <v>47</v>
      </c>
      <c r="L39" s="1"/>
    </row>
    <row r="40" spans="1:12" ht="15">
      <c r="A40" s="1">
        <v>26</v>
      </c>
      <c r="B40" s="18" t="s">
        <v>783</v>
      </c>
      <c r="C40" s="19" t="s">
        <v>773</v>
      </c>
      <c r="D40" s="19" t="s">
        <v>44</v>
      </c>
      <c r="E40" s="19" t="s">
        <v>471</v>
      </c>
      <c r="F40" s="1">
        <v>20</v>
      </c>
      <c r="G40" s="1">
        <v>20</v>
      </c>
      <c r="H40" s="1">
        <v>5</v>
      </c>
      <c r="I40" s="1">
        <v>0</v>
      </c>
      <c r="J40" s="1">
        <v>0</v>
      </c>
      <c r="K40" s="4">
        <f t="shared" si="0"/>
        <v>45</v>
      </c>
      <c r="L40" s="1"/>
    </row>
    <row r="41" spans="1:12" ht="15">
      <c r="A41" s="1">
        <v>27</v>
      </c>
      <c r="B41" s="18" t="s">
        <v>832</v>
      </c>
      <c r="C41" s="19" t="s">
        <v>755</v>
      </c>
      <c r="D41" s="19" t="s">
        <v>144</v>
      </c>
      <c r="E41" s="19" t="s">
        <v>833</v>
      </c>
      <c r="F41" s="1">
        <v>20</v>
      </c>
      <c r="G41" s="1">
        <v>20</v>
      </c>
      <c r="H41" s="1">
        <v>0</v>
      </c>
      <c r="I41" s="1">
        <v>0</v>
      </c>
      <c r="J41" s="1">
        <v>5</v>
      </c>
      <c r="K41" s="4">
        <f t="shared" si="0"/>
        <v>45</v>
      </c>
      <c r="L41" s="1"/>
    </row>
    <row r="42" spans="1:12" ht="15">
      <c r="A42" s="1">
        <v>28</v>
      </c>
      <c r="B42" s="18" t="s">
        <v>777</v>
      </c>
      <c r="C42" s="19" t="s">
        <v>773</v>
      </c>
      <c r="D42" s="19" t="s">
        <v>44</v>
      </c>
      <c r="E42" s="19" t="s">
        <v>471</v>
      </c>
      <c r="F42" s="1">
        <v>19</v>
      </c>
      <c r="G42" s="1">
        <v>20</v>
      </c>
      <c r="H42" s="1">
        <v>5</v>
      </c>
      <c r="I42" s="1">
        <v>0</v>
      </c>
      <c r="J42" s="1">
        <v>0</v>
      </c>
      <c r="K42" s="4">
        <f t="shared" si="0"/>
        <v>44</v>
      </c>
      <c r="L42" s="1"/>
    </row>
    <row r="43" spans="1:12" ht="15">
      <c r="A43" s="1">
        <v>29</v>
      </c>
      <c r="B43" s="18" t="s">
        <v>780</v>
      </c>
      <c r="C43" s="19" t="s">
        <v>773</v>
      </c>
      <c r="D43" s="19" t="s">
        <v>44</v>
      </c>
      <c r="E43" s="19" t="s">
        <v>471</v>
      </c>
      <c r="F43" s="1">
        <v>19</v>
      </c>
      <c r="G43" s="1">
        <v>20</v>
      </c>
      <c r="H43" s="1">
        <v>5</v>
      </c>
      <c r="I43" s="1">
        <v>0</v>
      </c>
      <c r="J43" s="1">
        <v>0</v>
      </c>
      <c r="K43" s="4">
        <f t="shared" si="0"/>
        <v>44</v>
      </c>
      <c r="L43" s="1"/>
    </row>
    <row r="44" spans="1:12" ht="15">
      <c r="A44" s="1">
        <v>30</v>
      </c>
      <c r="B44" s="18" t="s">
        <v>949</v>
      </c>
      <c r="C44" s="19" t="s">
        <v>853</v>
      </c>
      <c r="D44" s="19" t="s">
        <v>360</v>
      </c>
      <c r="E44" s="19" t="s">
        <v>1613</v>
      </c>
      <c r="F44" s="1">
        <v>19</v>
      </c>
      <c r="G44" s="1">
        <v>20</v>
      </c>
      <c r="H44" s="1">
        <v>5</v>
      </c>
      <c r="I44" s="1">
        <v>0</v>
      </c>
      <c r="J44" s="1">
        <v>0</v>
      </c>
      <c r="K44" s="4">
        <f t="shared" si="0"/>
        <v>44</v>
      </c>
      <c r="L44" s="1"/>
    </row>
    <row r="45" spans="1:12" ht="15">
      <c r="A45" s="1">
        <v>31</v>
      </c>
      <c r="B45" s="18" t="s">
        <v>926</v>
      </c>
      <c r="C45" s="19" t="s">
        <v>755</v>
      </c>
      <c r="D45" s="19" t="s">
        <v>277</v>
      </c>
      <c r="E45" s="51" t="s">
        <v>1612</v>
      </c>
      <c r="F45" s="1">
        <v>20</v>
      </c>
      <c r="G45" s="1">
        <v>11</v>
      </c>
      <c r="H45" s="1">
        <v>11</v>
      </c>
      <c r="I45" s="1">
        <v>0</v>
      </c>
      <c r="J45" s="1">
        <v>0</v>
      </c>
      <c r="K45" s="4">
        <f t="shared" si="0"/>
        <v>42</v>
      </c>
      <c r="L45" s="1"/>
    </row>
    <row r="46" spans="1:12" ht="15">
      <c r="A46" s="1">
        <v>32</v>
      </c>
      <c r="B46" s="18" t="s">
        <v>928</v>
      </c>
      <c r="C46" s="19" t="s">
        <v>755</v>
      </c>
      <c r="D46" s="19" t="s">
        <v>277</v>
      </c>
      <c r="E46" s="51" t="s">
        <v>1612</v>
      </c>
      <c r="F46" s="1">
        <v>20</v>
      </c>
      <c r="G46" s="1">
        <v>11</v>
      </c>
      <c r="H46" s="1">
        <v>11</v>
      </c>
      <c r="I46" s="1">
        <v>0</v>
      </c>
      <c r="J46" s="1">
        <v>0</v>
      </c>
      <c r="K46" s="4">
        <f t="shared" si="0"/>
        <v>42</v>
      </c>
      <c r="L46" s="1"/>
    </row>
    <row r="47" spans="1:12" s="3" customFormat="1" ht="15">
      <c r="A47" s="1">
        <v>33</v>
      </c>
      <c r="B47" s="18" t="s">
        <v>776</v>
      </c>
      <c r="C47" s="19" t="s">
        <v>773</v>
      </c>
      <c r="D47" s="19" t="s">
        <v>44</v>
      </c>
      <c r="E47" s="51" t="s">
        <v>471</v>
      </c>
      <c r="F47" s="1">
        <v>20</v>
      </c>
      <c r="G47" s="1">
        <v>20</v>
      </c>
      <c r="H47" s="1">
        <v>0</v>
      </c>
      <c r="I47" s="1">
        <v>0</v>
      </c>
      <c r="J47" s="1">
        <v>0</v>
      </c>
      <c r="K47" s="4">
        <f t="shared" si="0"/>
        <v>40</v>
      </c>
      <c r="L47" s="1"/>
    </row>
    <row r="48" spans="1:12" s="3" customFormat="1" ht="15">
      <c r="A48" s="1">
        <v>34</v>
      </c>
      <c r="B48" s="18" t="s">
        <v>792</v>
      </c>
      <c r="C48" s="19" t="s">
        <v>785</v>
      </c>
      <c r="D48" s="19" t="s">
        <v>44</v>
      </c>
      <c r="E48" s="19" t="s">
        <v>455</v>
      </c>
      <c r="F48" s="1">
        <v>20</v>
      </c>
      <c r="G48" s="1">
        <v>0</v>
      </c>
      <c r="H48" s="1">
        <v>20</v>
      </c>
      <c r="I48" s="1">
        <v>0</v>
      </c>
      <c r="J48" s="1">
        <v>0</v>
      </c>
      <c r="K48" s="4">
        <f t="shared" si="0"/>
        <v>40</v>
      </c>
      <c r="L48" s="1"/>
    </row>
    <row r="49" spans="1:12" s="3" customFormat="1" ht="15">
      <c r="A49" s="1">
        <v>35</v>
      </c>
      <c r="B49" s="18" t="s">
        <v>816</v>
      </c>
      <c r="C49" s="19" t="s">
        <v>814</v>
      </c>
      <c r="D49" s="19" t="s">
        <v>144</v>
      </c>
      <c r="E49" s="19" t="s">
        <v>815</v>
      </c>
      <c r="F49" s="1">
        <v>20</v>
      </c>
      <c r="G49" s="1">
        <v>0</v>
      </c>
      <c r="H49" s="1">
        <v>20</v>
      </c>
      <c r="I49" s="1">
        <v>0</v>
      </c>
      <c r="J49" s="1">
        <v>0</v>
      </c>
      <c r="K49" s="4">
        <f t="shared" si="0"/>
        <v>40</v>
      </c>
      <c r="L49" s="1"/>
    </row>
    <row r="50" spans="1:12" s="3" customFormat="1" ht="15">
      <c r="A50" s="1">
        <v>36</v>
      </c>
      <c r="B50" s="18" t="s">
        <v>819</v>
      </c>
      <c r="C50" s="19" t="s">
        <v>814</v>
      </c>
      <c r="D50" s="19" t="s">
        <v>144</v>
      </c>
      <c r="E50" s="19" t="s">
        <v>815</v>
      </c>
      <c r="F50" s="1">
        <v>20</v>
      </c>
      <c r="G50" s="1">
        <v>0</v>
      </c>
      <c r="H50" s="1">
        <v>20</v>
      </c>
      <c r="I50" s="1">
        <v>0</v>
      </c>
      <c r="J50" s="1">
        <v>0</v>
      </c>
      <c r="K50" s="4">
        <f t="shared" si="0"/>
        <v>40</v>
      </c>
      <c r="L50" s="1"/>
    </row>
    <row r="51" spans="1:12" s="3" customFormat="1" ht="15">
      <c r="A51" s="1">
        <v>37</v>
      </c>
      <c r="B51" s="18" t="s">
        <v>830</v>
      </c>
      <c r="C51" s="19" t="s">
        <v>814</v>
      </c>
      <c r="D51" s="19" t="s">
        <v>144</v>
      </c>
      <c r="E51" s="19" t="s">
        <v>815</v>
      </c>
      <c r="F51" s="1">
        <v>20</v>
      </c>
      <c r="G51" s="1">
        <v>20</v>
      </c>
      <c r="H51" s="1">
        <v>0</v>
      </c>
      <c r="I51" s="1">
        <v>0</v>
      </c>
      <c r="J51" s="1">
        <v>0</v>
      </c>
      <c r="K51" s="4">
        <f t="shared" si="0"/>
        <v>40</v>
      </c>
      <c r="L51" s="1"/>
    </row>
    <row r="52" spans="1:12" s="3" customFormat="1" ht="15">
      <c r="A52" s="1">
        <v>38</v>
      </c>
      <c r="B52" s="18" t="s">
        <v>836</v>
      </c>
      <c r="C52" s="19" t="s">
        <v>755</v>
      </c>
      <c r="D52" s="19" t="s">
        <v>144</v>
      </c>
      <c r="E52" s="51" t="s">
        <v>833</v>
      </c>
      <c r="F52" s="52">
        <v>20</v>
      </c>
      <c r="G52" s="1">
        <v>20</v>
      </c>
      <c r="H52" s="1">
        <v>0</v>
      </c>
      <c r="I52" s="1">
        <v>0</v>
      </c>
      <c r="J52" s="1">
        <v>0</v>
      </c>
      <c r="K52" s="4">
        <f t="shared" si="0"/>
        <v>40</v>
      </c>
      <c r="L52" s="1"/>
    </row>
    <row r="53" spans="1:12" s="3" customFormat="1" ht="15">
      <c r="A53" s="1">
        <v>39</v>
      </c>
      <c r="B53" s="18" t="s">
        <v>892</v>
      </c>
      <c r="C53" s="19" t="s">
        <v>785</v>
      </c>
      <c r="D53" s="19" t="s">
        <v>240</v>
      </c>
      <c r="E53" s="51" t="s">
        <v>888</v>
      </c>
      <c r="F53" s="52">
        <v>0</v>
      </c>
      <c r="G53" s="1">
        <v>0</v>
      </c>
      <c r="H53" s="1">
        <v>20</v>
      </c>
      <c r="I53" s="1">
        <v>0</v>
      </c>
      <c r="J53" s="1">
        <v>20</v>
      </c>
      <c r="K53" s="4">
        <f t="shared" si="0"/>
        <v>40</v>
      </c>
      <c r="L53" s="1"/>
    </row>
    <row r="54" spans="1:12" s="3" customFormat="1" ht="15">
      <c r="A54" s="1">
        <v>40</v>
      </c>
      <c r="B54" s="18" t="s">
        <v>919</v>
      </c>
      <c r="C54" s="19" t="s">
        <v>814</v>
      </c>
      <c r="D54" s="19" t="s">
        <v>277</v>
      </c>
      <c r="E54" s="51" t="s">
        <v>1612</v>
      </c>
      <c r="F54" s="52">
        <v>20</v>
      </c>
      <c r="G54" s="1">
        <v>0</v>
      </c>
      <c r="H54" s="1">
        <v>20</v>
      </c>
      <c r="I54" s="1">
        <v>0</v>
      </c>
      <c r="J54" s="1">
        <v>0</v>
      </c>
      <c r="K54" s="4">
        <f t="shared" si="0"/>
        <v>40</v>
      </c>
      <c r="L54" s="1"/>
    </row>
    <row r="55" spans="1:12" s="3" customFormat="1" ht="15">
      <c r="A55" s="1">
        <v>41</v>
      </c>
      <c r="B55" s="18" t="s">
        <v>920</v>
      </c>
      <c r="C55" s="19" t="s">
        <v>814</v>
      </c>
      <c r="D55" s="19" t="s">
        <v>277</v>
      </c>
      <c r="E55" s="51" t="s">
        <v>1612</v>
      </c>
      <c r="F55" s="52">
        <v>20</v>
      </c>
      <c r="G55" s="1">
        <v>20</v>
      </c>
      <c r="H55" s="1">
        <v>0</v>
      </c>
      <c r="I55" s="1">
        <v>0</v>
      </c>
      <c r="J55" s="1">
        <v>0</v>
      </c>
      <c r="K55" s="4">
        <f t="shared" si="0"/>
        <v>40</v>
      </c>
      <c r="L55" s="1"/>
    </row>
    <row r="56" spans="1:12" ht="15">
      <c r="A56" s="1">
        <v>42</v>
      </c>
      <c r="B56" s="18" t="s">
        <v>921</v>
      </c>
      <c r="C56" s="19" t="s">
        <v>814</v>
      </c>
      <c r="D56" s="19" t="s">
        <v>277</v>
      </c>
      <c r="E56" s="51" t="s">
        <v>1612</v>
      </c>
      <c r="F56" s="52">
        <v>20</v>
      </c>
      <c r="G56" s="1">
        <v>0</v>
      </c>
      <c r="H56" s="1">
        <v>0</v>
      </c>
      <c r="I56" s="1">
        <v>0</v>
      </c>
      <c r="J56" s="1">
        <v>20</v>
      </c>
      <c r="K56" s="4">
        <f t="shared" si="0"/>
        <v>40</v>
      </c>
      <c r="L56" s="1"/>
    </row>
    <row r="57" spans="1:12" ht="15">
      <c r="A57" s="1">
        <v>43</v>
      </c>
      <c r="B57" s="18" t="s">
        <v>965</v>
      </c>
      <c r="C57" s="19">
        <v>6</v>
      </c>
      <c r="D57" s="19" t="s">
        <v>407</v>
      </c>
      <c r="E57" s="51" t="s">
        <v>741</v>
      </c>
      <c r="F57" s="52">
        <v>20</v>
      </c>
      <c r="G57" s="1">
        <v>0</v>
      </c>
      <c r="H57" s="1">
        <v>20</v>
      </c>
      <c r="I57" s="1">
        <v>0</v>
      </c>
      <c r="J57" s="1">
        <v>0</v>
      </c>
      <c r="K57" s="4">
        <f t="shared" si="0"/>
        <v>40</v>
      </c>
      <c r="L57" s="1"/>
    </row>
    <row r="58" spans="1:12" ht="15">
      <c r="A58" s="1">
        <v>44</v>
      </c>
      <c r="B58" s="18" t="s">
        <v>966</v>
      </c>
      <c r="C58" s="19">
        <v>6</v>
      </c>
      <c r="D58" s="19" t="s">
        <v>407</v>
      </c>
      <c r="E58" s="51" t="s">
        <v>741</v>
      </c>
      <c r="F58" s="52">
        <v>20</v>
      </c>
      <c r="G58" s="1">
        <v>0</v>
      </c>
      <c r="H58" s="1">
        <v>20</v>
      </c>
      <c r="I58" s="1">
        <v>0</v>
      </c>
      <c r="J58" s="1">
        <v>0</v>
      </c>
      <c r="K58" s="4">
        <f t="shared" si="0"/>
        <v>40</v>
      </c>
      <c r="L58" s="1"/>
    </row>
    <row r="59" spans="1:12" ht="15">
      <c r="A59" s="1">
        <v>45</v>
      </c>
      <c r="B59" s="18" t="s">
        <v>924</v>
      </c>
      <c r="C59" s="19" t="s">
        <v>755</v>
      </c>
      <c r="D59" s="19" t="s">
        <v>277</v>
      </c>
      <c r="E59" s="51" t="s">
        <v>1612</v>
      </c>
      <c r="F59" s="52">
        <v>19</v>
      </c>
      <c r="G59" s="1">
        <v>0</v>
      </c>
      <c r="H59" s="1">
        <v>20</v>
      </c>
      <c r="I59" s="1">
        <v>0</v>
      </c>
      <c r="J59" s="1">
        <v>0</v>
      </c>
      <c r="K59" s="4">
        <f t="shared" si="0"/>
        <v>39</v>
      </c>
      <c r="L59" s="1"/>
    </row>
    <row r="60" spans="1:12" ht="15">
      <c r="A60" s="1">
        <v>46</v>
      </c>
      <c r="B60" s="18" t="s">
        <v>763</v>
      </c>
      <c r="C60" s="19" t="s">
        <v>764</v>
      </c>
      <c r="D60" s="19" t="s">
        <v>44</v>
      </c>
      <c r="E60" s="51" t="s">
        <v>471</v>
      </c>
      <c r="F60" s="52">
        <v>16</v>
      </c>
      <c r="G60" s="1">
        <v>11</v>
      </c>
      <c r="H60" s="1">
        <v>11</v>
      </c>
      <c r="I60" s="1">
        <v>0</v>
      </c>
      <c r="J60" s="1">
        <v>0</v>
      </c>
      <c r="K60" s="4">
        <f t="shared" si="0"/>
        <v>38</v>
      </c>
      <c r="L60" s="1"/>
    </row>
    <row r="61" spans="1:12" ht="15">
      <c r="A61" s="1">
        <v>47</v>
      </c>
      <c r="B61" s="18" t="s">
        <v>878</v>
      </c>
      <c r="C61" s="19" t="s">
        <v>785</v>
      </c>
      <c r="D61" s="19" t="s">
        <v>216</v>
      </c>
      <c r="E61" s="51" t="s">
        <v>877</v>
      </c>
      <c r="F61" s="52">
        <v>19</v>
      </c>
      <c r="G61" s="1">
        <v>19</v>
      </c>
      <c r="H61" s="1">
        <v>0</v>
      </c>
      <c r="I61" s="1">
        <v>0</v>
      </c>
      <c r="J61" s="1">
        <v>0</v>
      </c>
      <c r="K61" s="4">
        <f t="shared" si="0"/>
        <v>38</v>
      </c>
      <c r="L61" s="1"/>
    </row>
    <row r="62" spans="1:12" ht="15">
      <c r="A62" s="1">
        <v>48</v>
      </c>
      <c r="B62" s="18" t="s">
        <v>790</v>
      </c>
      <c r="C62" s="19" t="s">
        <v>785</v>
      </c>
      <c r="D62" s="19" t="s">
        <v>44</v>
      </c>
      <c r="E62" s="51" t="s">
        <v>455</v>
      </c>
      <c r="F62" s="52">
        <v>20</v>
      </c>
      <c r="G62" s="1">
        <v>11</v>
      </c>
      <c r="H62" s="1">
        <v>5</v>
      </c>
      <c r="I62" s="1">
        <v>0</v>
      </c>
      <c r="J62" s="1">
        <v>0</v>
      </c>
      <c r="K62" s="4">
        <f t="shared" si="0"/>
        <v>36</v>
      </c>
      <c r="L62" s="1"/>
    </row>
    <row r="63" spans="1:12" ht="15">
      <c r="A63" s="1">
        <v>49</v>
      </c>
      <c r="B63" s="18" t="s">
        <v>805</v>
      </c>
      <c r="C63" s="19" t="s">
        <v>785</v>
      </c>
      <c r="D63" s="19" t="s">
        <v>110</v>
      </c>
      <c r="E63" s="51" t="s">
        <v>801</v>
      </c>
      <c r="F63" s="52">
        <v>16</v>
      </c>
      <c r="G63" s="1">
        <v>0</v>
      </c>
      <c r="H63" s="1">
        <v>20</v>
      </c>
      <c r="I63" s="1">
        <v>0</v>
      </c>
      <c r="J63" s="1">
        <v>0</v>
      </c>
      <c r="K63" s="4">
        <f t="shared" si="0"/>
        <v>36</v>
      </c>
      <c r="L63" s="1"/>
    </row>
    <row r="64" spans="1:12" ht="15">
      <c r="A64" s="1">
        <v>50</v>
      </c>
      <c r="B64" s="18" t="s">
        <v>831</v>
      </c>
      <c r="C64" s="19" t="s">
        <v>814</v>
      </c>
      <c r="D64" s="19" t="s">
        <v>144</v>
      </c>
      <c r="E64" s="51" t="s">
        <v>815</v>
      </c>
      <c r="F64" s="52">
        <v>20</v>
      </c>
      <c r="G64" s="1">
        <v>11</v>
      </c>
      <c r="H64" s="1">
        <v>5</v>
      </c>
      <c r="I64" s="1">
        <v>0</v>
      </c>
      <c r="J64" s="1">
        <v>0</v>
      </c>
      <c r="K64" s="4">
        <f t="shared" si="0"/>
        <v>36</v>
      </c>
      <c r="L64" s="1"/>
    </row>
    <row r="65" spans="1:12" ht="15">
      <c r="A65" s="1">
        <v>51</v>
      </c>
      <c r="B65" s="18" t="s">
        <v>841</v>
      </c>
      <c r="C65" s="19" t="s">
        <v>755</v>
      </c>
      <c r="D65" s="19" t="s">
        <v>144</v>
      </c>
      <c r="E65" s="51" t="s">
        <v>833</v>
      </c>
      <c r="F65" s="52">
        <v>20</v>
      </c>
      <c r="G65" s="1">
        <v>11</v>
      </c>
      <c r="H65" s="1">
        <v>5</v>
      </c>
      <c r="I65" s="1">
        <v>0</v>
      </c>
      <c r="J65" s="1">
        <v>0</v>
      </c>
      <c r="K65" s="4">
        <f t="shared" si="0"/>
        <v>36</v>
      </c>
      <c r="L65" s="1"/>
    </row>
    <row r="66" spans="1:12" ht="15">
      <c r="A66" s="1">
        <v>52</v>
      </c>
      <c r="B66" s="18" t="s">
        <v>843</v>
      </c>
      <c r="C66" s="19" t="s">
        <v>755</v>
      </c>
      <c r="D66" s="19" t="s">
        <v>144</v>
      </c>
      <c r="E66" s="51" t="s">
        <v>833</v>
      </c>
      <c r="F66" s="52">
        <v>20</v>
      </c>
      <c r="G66" s="1">
        <v>11</v>
      </c>
      <c r="H66" s="1">
        <v>5</v>
      </c>
      <c r="I66" s="1">
        <v>0</v>
      </c>
      <c r="J66" s="1">
        <v>0</v>
      </c>
      <c r="K66" s="4">
        <f t="shared" si="0"/>
        <v>36</v>
      </c>
      <c r="L66" s="1"/>
    </row>
    <row r="67" spans="1:12" ht="15">
      <c r="A67" s="1">
        <v>53</v>
      </c>
      <c r="B67" s="18" t="s">
        <v>846</v>
      </c>
      <c r="C67" s="19" t="s">
        <v>755</v>
      </c>
      <c r="D67" s="19" t="s">
        <v>144</v>
      </c>
      <c r="E67" s="51" t="s">
        <v>833</v>
      </c>
      <c r="F67" s="52">
        <v>0</v>
      </c>
      <c r="G67" s="1">
        <v>11</v>
      </c>
      <c r="H67" s="1">
        <v>20</v>
      </c>
      <c r="I67" s="1">
        <v>0</v>
      </c>
      <c r="J67" s="1">
        <v>5</v>
      </c>
      <c r="K67" s="4">
        <f t="shared" si="0"/>
        <v>36</v>
      </c>
      <c r="L67" s="1"/>
    </row>
    <row r="68" spans="1:12" ht="15">
      <c r="A68" s="1">
        <v>54</v>
      </c>
      <c r="B68" s="18" t="s">
        <v>932</v>
      </c>
      <c r="C68" s="19" t="s">
        <v>853</v>
      </c>
      <c r="D68" s="19" t="s">
        <v>277</v>
      </c>
      <c r="E68" s="51" t="s">
        <v>1612</v>
      </c>
      <c r="F68" s="52">
        <v>20</v>
      </c>
      <c r="G68" s="1">
        <v>11</v>
      </c>
      <c r="H68" s="1">
        <v>5</v>
      </c>
      <c r="I68" s="1">
        <v>0</v>
      </c>
      <c r="J68" s="1">
        <v>0</v>
      </c>
      <c r="K68" s="4">
        <f t="shared" si="0"/>
        <v>36</v>
      </c>
      <c r="L68" s="1"/>
    </row>
    <row r="69" spans="1:12" ht="15">
      <c r="A69" s="1">
        <v>55</v>
      </c>
      <c r="B69" s="18" t="s">
        <v>756</v>
      </c>
      <c r="C69" s="19" t="s">
        <v>755</v>
      </c>
      <c r="D69" s="19" t="s">
        <v>25</v>
      </c>
      <c r="E69" s="51" t="s">
        <v>417</v>
      </c>
      <c r="F69" s="52">
        <v>20</v>
      </c>
      <c r="G69" s="1">
        <v>11</v>
      </c>
      <c r="H69" s="1">
        <v>0</v>
      </c>
      <c r="I69" s="1">
        <v>0</v>
      </c>
      <c r="J69" s="1">
        <v>0</v>
      </c>
      <c r="K69" s="4">
        <f t="shared" si="0"/>
        <v>31</v>
      </c>
      <c r="L69" s="1"/>
    </row>
    <row r="70" spans="1:12" ht="15">
      <c r="A70" s="1">
        <v>56</v>
      </c>
      <c r="B70" s="18" t="s">
        <v>761</v>
      </c>
      <c r="C70" s="19" t="s">
        <v>755</v>
      </c>
      <c r="D70" s="19" t="s">
        <v>25</v>
      </c>
      <c r="E70" s="19" t="s">
        <v>417</v>
      </c>
      <c r="F70" s="1">
        <v>20</v>
      </c>
      <c r="G70" s="1">
        <v>11</v>
      </c>
      <c r="H70" s="1">
        <v>0</v>
      </c>
      <c r="I70" s="1">
        <v>0</v>
      </c>
      <c r="J70" s="1">
        <v>0</v>
      </c>
      <c r="K70" s="4">
        <f t="shared" si="0"/>
        <v>31</v>
      </c>
      <c r="L70" s="1"/>
    </row>
    <row r="71" spans="1:12" ht="15">
      <c r="A71" s="1">
        <v>57</v>
      </c>
      <c r="B71" s="18" t="s">
        <v>781</v>
      </c>
      <c r="C71" s="19" t="s">
        <v>773</v>
      </c>
      <c r="D71" s="19" t="s">
        <v>44</v>
      </c>
      <c r="E71" s="19" t="s">
        <v>471</v>
      </c>
      <c r="F71" s="1">
        <v>20</v>
      </c>
      <c r="G71" s="1">
        <v>11</v>
      </c>
      <c r="H71" s="1">
        <v>0</v>
      </c>
      <c r="I71" s="1">
        <v>0</v>
      </c>
      <c r="J71" s="1">
        <v>0</v>
      </c>
      <c r="K71" s="4">
        <f t="shared" si="0"/>
        <v>31</v>
      </c>
      <c r="L71" s="1"/>
    </row>
    <row r="72" spans="1:12" ht="15">
      <c r="A72" s="1">
        <v>58</v>
      </c>
      <c r="B72" s="18" t="s">
        <v>786</v>
      </c>
      <c r="C72" s="19" t="s">
        <v>785</v>
      </c>
      <c r="D72" s="19" t="s">
        <v>44</v>
      </c>
      <c r="E72" s="19" t="s">
        <v>455</v>
      </c>
      <c r="F72" s="1">
        <v>20</v>
      </c>
      <c r="G72" s="1">
        <v>11</v>
      </c>
      <c r="H72" s="1">
        <v>0</v>
      </c>
      <c r="I72" s="1">
        <v>0</v>
      </c>
      <c r="J72" s="1">
        <v>0</v>
      </c>
      <c r="K72" s="4">
        <f t="shared" si="0"/>
        <v>31</v>
      </c>
      <c r="L72" s="1"/>
    </row>
    <row r="73" spans="1:12" ht="15">
      <c r="A73" s="1">
        <v>59</v>
      </c>
      <c r="B73" s="18" t="s">
        <v>804</v>
      </c>
      <c r="C73" s="19" t="s">
        <v>785</v>
      </c>
      <c r="D73" s="19" t="s">
        <v>110</v>
      </c>
      <c r="E73" s="19" t="s">
        <v>801</v>
      </c>
      <c r="F73" s="1">
        <v>0</v>
      </c>
      <c r="G73" s="1">
        <v>11</v>
      </c>
      <c r="H73" s="1">
        <v>20</v>
      </c>
      <c r="I73" s="1">
        <v>0</v>
      </c>
      <c r="J73" s="1">
        <v>0</v>
      </c>
      <c r="K73" s="4">
        <f t="shared" si="0"/>
        <v>31</v>
      </c>
      <c r="L73" s="1"/>
    </row>
    <row r="74" spans="1:12" ht="15">
      <c r="A74" s="1">
        <v>60</v>
      </c>
      <c r="B74" s="18" t="s">
        <v>806</v>
      </c>
      <c r="C74" s="19" t="s">
        <v>785</v>
      </c>
      <c r="D74" s="19" t="s">
        <v>110</v>
      </c>
      <c r="E74" s="19" t="s">
        <v>801</v>
      </c>
      <c r="F74" s="1">
        <v>0</v>
      </c>
      <c r="G74" s="1">
        <v>11</v>
      </c>
      <c r="H74" s="1">
        <v>20</v>
      </c>
      <c r="I74" s="1">
        <v>0</v>
      </c>
      <c r="J74" s="1">
        <v>0</v>
      </c>
      <c r="K74" s="4">
        <f t="shared" si="0"/>
        <v>31</v>
      </c>
      <c r="L74" s="1"/>
    </row>
    <row r="75" spans="1:12" ht="15">
      <c r="A75" s="1">
        <v>61</v>
      </c>
      <c r="B75" s="18" t="s">
        <v>838</v>
      </c>
      <c r="C75" s="19" t="s">
        <v>755</v>
      </c>
      <c r="D75" s="19" t="s">
        <v>144</v>
      </c>
      <c r="E75" s="19" t="s">
        <v>833</v>
      </c>
      <c r="F75" s="1">
        <v>20</v>
      </c>
      <c r="G75" s="1">
        <v>11</v>
      </c>
      <c r="H75" s="1">
        <v>0</v>
      </c>
      <c r="I75" s="1">
        <v>0</v>
      </c>
      <c r="J75" s="1">
        <v>0</v>
      </c>
      <c r="K75" s="4">
        <f t="shared" si="0"/>
        <v>31</v>
      </c>
      <c r="L75" s="1"/>
    </row>
    <row r="76" spans="1:12" ht="15">
      <c r="A76" s="1">
        <v>62</v>
      </c>
      <c r="B76" s="18" t="s">
        <v>844</v>
      </c>
      <c r="C76" s="19" t="s">
        <v>755</v>
      </c>
      <c r="D76" s="19" t="s">
        <v>144</v>
      </c>
      <c r="E76" s="19" t="s">
        <v>833</v>
      </c>
      <c r="F76" s="1">
        <v>20</v>
      </c>
      <c r="G76" s="1">
        <v>11</v>
      </c>
      <c r="H76" s="1">
        <v>0</v>
      </c>
      <c r="I76" s="1">
        <v>0</v>
      </c>
      <c r="J76" s="1">
        <v>0</v>
      </c>
      <c r="K76" s="4">
        <f t="shared" si="0"/>
        <v>31</v>
      </c>
      <c r="L76" s="1"/>
    </row>
    <row r="77" spans="1:12" ht="15">
      <c r="A77" s="1">
        <v>63</v>
      </c>
      <c r="B77" s="18" t="s">
        <v>847</v>
      </c>
      <c r="C77" s="19" t="s">
        <v>755</v>
      </c>
      <c r="D77" s="19" t="s">
        <v>144</v>
      </c>
      <c r="E77" s="19" t="s">
        <v>833</v>
      </c>
      <c r="F77" s="1">
        <v>20</v>
      </c>
      <c r="G77" s="1">
        <v>0</v>
      </c>
      <c r="H77" s="1">
        <v>11</v>
      </c>
      <c r="I77" s="1">
        <v>0</v>
      </c>
      <c r="J77" s="1">
        <v>0</v>
      </c>
      <c r="K77" s="4">
        <f t="shared" si="0"/>
        <v>31</v>
      </c>
      <c r="L77" s="1"/>
    </row>
    <row r="78" spans="1:12" ht="15">
      <c r="A78" s="1">
        <v>64</v>
      </c>
      <c r="B78" s="18" t="s">
        <v>857</v>
      </c>
      <c r="C78" s="19" t="s">
        <v>853</v>
      </c>
      <c r="D78" s="19" t="s">
        <v>144</v>
      </c>
      <c r="E78" s="19" t="s">
        <v>512</v>
      </c>
      <c r="F78" s="1">
        <v>20</v>
      </c>
      <c r="G78" s="1">
        <v>11</v>
      </c>
      <c r="H78" s="1">
        <v>0</v>
      </c>
      <c r="I78" s="1">
        <v>0</v>
      </c>
      <c r="J78" s="1">
        <v>0</v>
      </c>
      <c r="K78" s="4">
        <f t="shared" si="0"/>
        <v>31</v>
      </c>
      <c r="L78" s="1"/>
    </row>
    <row r="79" spans="1:12" ht="15">
      <c r="A79" s="1">
        <v>65</v>
      </c>
      <c r="B79" s="18" t="s">
        <v>875</v>
      </c>
      <c r="C79" s="19" t="s">
        <v>793</v>
      </c>
      <c r="D79" s="19" t="s">
        <v>216</v>
      </c>
      <c r="E79" s="19" t="s">
        <v>871</v>
      </c>
      <c r="F79" s="1">
        <v>20</v>
      </c>
      <c r="G79" s="1">
        <v>11</v>
      </c>
      <c r="H79" s="1">
        <v>0</v>
      </c>
      <c r="I79" s="1">
        <v>0</v>
      </c>
      <c r="J79" s="1">
        <v>0</v>
      </c>
      <c r="K79" s="4">
        <f aca="true" t="shared" si="1" ref="K79:K110">SUM(F79:J79)</f>
        <v>31</v>
      </c>
      <c r="L79" s="1"/>
    </row>
    <row r="80" spans="1:12" ht="15">
      <c r="A80" s="1">
        <v>66</v>
      </c>
      <c r="B80" s="18" t="s">
        <v>883</v>
      </c>
      <c r="C80" s="19" t="s">
        <v>793</v>
      </c>
      <c r="D80" s="19" t="s">
        <v>240</v>
      </c>
      <c r="E80" s="19" t="s">
        <v>882</v>
      </c>
      <c r="F80" s="1">
        <v>20</v>
      </c>
      <c r="G80" s="1">
        <v>11</v>
      </c>
      <c r="H80" s="1">
        <v>0</v>
      </c>
      <c r="I80" s="1">
        <v>0</v>
      </c>
      <c r="J80" s="1">
        <v>0</v>
      </c>
      <c r="K80" s="4">
        <f t="shared" si="1"/>
        <v>31</v>
      </c>
      <c r="L80" s="1"/>
    </row>
    <row r="81" spans="1:12" ht="15">
      <c r="A81" s="1">
        <v>67</v>
      </c>
      <c r="B81" s="18" t="s">
        <v>884</v>
      </c>
      <c r="C81" s="19" t="s">
        <v>793</v>
      </c>
      <c r="D81" s="19" t="s">
        <v>240</v>
      </c>
      <c r="E81" s="19" t="s">
        <v>882</v>
      </c>
      <c r="F81" s="1">
        <v>20</v>
      </c>
      <c r="G81" s="1">
        <v>11</v>
      </c>
      <c r="H81" s="1">
        <v>0</v>
      </c>
      <c r="I81" s="1">
        <v>0</v>
      </c>
      <c r="J81" s="1">
        <v>0</v>
      </c>
      <c r="K81" s="4">
        <f t="shared" si="1"/>
        <v>31</v>
      </c>
      <c r="L81" s="1"/>
    </row>
    <row r="82" spans="1:12" ht="15">
      <c r="A82" s="1">
        <v>68</v>
      </c>
      <c r="B82" s="18" t="s">
        <v>885</v>
      </c>
      <c r="C82" s="19" t="s">
        <v>793</v>
      </c>
      <c r="D82" s="19" t="s">
        <v>240</v>
      </c>
      <c r="E82" s="19" t="s">
        <v>882</v>
      </c>
      <c r="F82" s="1">
        <v>20</v>
      </c>
      <c r="G82" s="1">
        <v>11</v>
      </c>
      <c r="H82" s="1">
        <v>0</v>
      </c>
      <c r="I82" s="1">
        <v>0</v>
      </c>
      <c r="J82" s="1">
        <v>0</v>
      </c>
      <c r="K82" s="4">
        <f t="shared" si="1"/>
        <v>31</v>
      </c>
      <c r="L82" s="1"/>
    </row>
    <row r="83" spans="1:12" ht="15">
      <c r="A83" s="1">
        <v>69</v>
      </c>
      <c r="B83" s="18" t="s">
        <v>891</v>
      </c>
      <c r="C83" s="19" t="s">
        <v>785</v>
      </c>
      <c r="D83" s="19" t="s">
        <v>240</v>
      </c>
      <c r="E83" s="19" t="s">
        <v>888</v>
      </c>
      <c r="F83" s="1">
        <v>0</v>
      </c>
      <c r="G83" s="1">
        <v>11</v>
      </c>
      <c r="H83" s="1">
        <v>20</v>
      </c>
      <c r="I83" s="1">
        <v>0</v>
      </c>
      <c r="J83" s="1">
        <v>0</v>
      </c>
      <c r="K83" s="4">
        <f t="shared" si="1"/>
        <v>31</v>
      </c>
      <c r="L83" s="1"/>
    </row>
    <row r="84" spans="1:12" ht="15">
      <c r="A84" s="1">
        <v>70</v>
      </c>
      <c r="B84" s="18" t="s">
        <v>902</v>
      </c>
      <c r="C84" s="19" t="s">
        <v>785</v>
      </c>
      <c r="D84" s="19" t="s">
        <v>240</v>
      </c>
      <c r="E84" s="19" t="s">
        <v>888</v>
      </c>
      <c r="F84" s="1">
        <v>20</v>
      </c>
      <c r="G84" s="1">
        <v>0</v>
      </c>
      <c r="H84" s="1">
        <v>11</v>
      </c>
      <c r="I84" s="1">
        <v>0</v>
      </c>
      <c r="J84" s="1">
        <v>0</v>
      </c>
      <c r="K84" s="4">
        <f t="shared" si="1"/>
        <v>31</v>
      </c>
      <c r="L84" s="1"/>
    </row>
    <row r="85" spans="1:12" ht="15">
      <c r="A85" s="1">
        <v>71</v>
      </c>
      <c r="B85" s="18" t="s">
        <v>922</v>
      </c>
      <c r="C85" s="19" t="s">
        <v>814</v>
      </c>
      <c r="D85" s="19" t="s">
        <v>277</v>
      </c>
      <c r="E85" s="51" t="s">
        <v>1612</v>
      </c>
      <c r="F85" s="1">
        <v>20</v>
      </c>
      <c r="G85" s="1">
        <v>11</v>
      </c>
      <c r="H85" s="1">
        <v>0</v>
      </c>
      <c r="I85" s="1">
        <v>0</v>
      </c>
      <c r="J85" s="1">
        <v>0</v>
      </c>
      <c r="K85" s="4">
        <f t="shared" si="1"/>
        <v>31</v>
      </c>
      <c r="L85" s="1"/>
    </row>
    <row r="86" spans="1:12" ht="15">
      <c r="A86" s="1">
        <v>72</v>
      </c>
      <c r="B86" s="18" t="s">
        <v>937</v>
      </c>
      <c r="C86" s="19" t="s">
        <v>938</v>
      </c>
      <c r="D86" s="19" t="s">
        <v>340</v>
      </c>
      <c r="E86" s="51" t="s">
        <v>1611</v>
      </c>
      <c r="F86" s="1">
        <v>20</v>
      </c>
      <c r="G86" s="1">
        <v>0</v>
      </c>
      <c r="H86" s="1">
        <v>11</v>
      </c>
      <c r="I86" s="1">
        <v>0</v>
      </c>
      <c r="J86" s="1">
        <v>0</v>
      </c>
      <c r="K86" s="4">
        <f t="shared" si="1"/>
        <v>31</v>
      </c>
      <c r="L86" s="1"/>
    </row>
    <row r="87" spans="1:12" ht="15">
      <c r="A87" s="1">
        <v>73</v>
      </c>
      <c r="B87" s="18" t="s">
        <v>874</v>
      </c>
      <c r="C87" s="19" t="s">
        <v>793</v>
      </c>
      <c r="D87" s="19" t="s">
        <v>216</v>
      </c>
      <c r="E87" s="51" t="s">
        <v>871</v>
      </c>
      <c r="F87" s="1">
        <v>19</v>
      </c>
      <c r="G87" s="1">
        <v>11</v>
      </c>
      <c r="H87" s="1">
        <v>0</v>
      </c>
      <c r="I87" s="1">
        <v>0</v>
      </c>
      <c r="J87" s="1">
        <v>0</v>
      </c>
      <c r="K87" s="4">
        <f t="shared" si="1"/>
        <v>30</v>
      </c>
      <c r="L87" s="1"/>
    </row>
    <row r="88" spans="1:12" ht="15">
      <c r="A88" s="1">
        <v>74</v>
      </c>
      <c r="B88" s="18" t="s">
        <v>898</v>
      </c>
      <c r="C88" s="19" t="s">
        <v>785</v>
      </c>
      <c r="D88" s="19" t="s">
        <v>240</v>
      </c>
      <c r="E88" s="51" t="s">
        <v>888</v>
      </c>
      <c r="F88" s="1">
        <v>19</v>
      </c>
      <c r="G88" s="1">
        <v>11</v>
      </c>
      <c r="H88" s="1">
        <v>0</v>
      </c>
      <c r="I88" s="1">
        <v>0</v>
      </c>
      <c r="J88" s="1">
        <v>0</v>
      </c>
      <c r="K88" s="4">
        <f t="shared" si="1"/>
        <v>30</v>
      </c>
      <c r="L88" s="1"/>
    </row>
    <row r="89" spans="1:12" ht="15">
      <c r="A89" s="1">
        <v>75</v>
      </c>
      <c r="B89" s="18" t="s">
        <v>959</v>
      </c>
      <c r="C89" s="19" t="s">
        <v>952</v>
      </c>
      <c r="D89" s="19" t="s">
        <v>360</v>
      </c>
      <c r="E89" s="51" t="s">
        <v>1610</v>
      </c>
      <c r="F89" s="1">
        <v>19</v>
      </c>
      <c r="G89" s="1">
        <v>11</v>
      </c>
      <c r="H89" s="1">
        <v>0</v>
      </c>
      <c r="I89" s="1">
        <v>0</v>
      </c>
      <c r="J89" s="1">
        <v>0</v>
      </c>
      <c r="K89" s="4">
        <f t="shared" si="1"/>
        <v>30</v>
      </c>
      <c r="L89" s="1"/>
    </row>
    <row r="90" spans="1:12" ht="15">
      <c r="A90" s="1">
        <v>76</v>
      </c>
      <c r="B90" s="18" t="s">
        <v>879</v>
      </c>
      <c r="C90" s="19" t="s">
        <v>785</v>
      </c>
      <c r="D90" s="19" t="s">
        <v>216</v>
      </c>
      <c r="E90" s="51" t="s">
        <v>877</v>
      </c>
      <c r="F90" s="1">
        <v>16</v>
      </c>
      <c r="G90" s="1">
        <v>11</v>
      </c>
      <c r="H90" s="1">
        <v>0</v>
      </c>
      <c r="I90" s="1">
        <v>0</v>
      </c>
      <c r="J90" s="1">
        <v>0</v>
      </c>
      <c r="K90" s="4">
        <f t="shared" si="1"/>
        <v>27</v>
      </c>
      <c r="L90" s="1"/>
    </row>
    <row r="91" spans="1:12" ht="15">
      <c r="A91" s="1">
        <v>77</v>
      </c>
      <c r="B91" s="18" t="s">
        <v>929</v>
      </c>
      <c r="C91" s="19" t="s">
        <v>755</v>
      </c>
      <c r="D91" s="19" t="s">
        <v>277</v>
      </c>
      <c r="E91" s="51" t="s">
        <v>1612</v>
      </c>
      <c r="F91" s="1">
        <v>16</v>
      </c>
      <c r="G91" s="1">
        <v>11</v>
      </c>
      <c r="H91" s="1">
        <v>0</v>
      </c>
      <c r="I91" s="1">
        <v>0</v>
      </c>
      <c r="J91" s="1">
        <v>0</v>
      </c>
      <c r="K91" s="4">
        <f t="shared" si="1"/>
        <v>27</v>
      </c>
      <c r="L91" s="1"/>
    </row>
    <row r="92" spans="1:12" ht="15">
      <c r="A92" s="1">
        <v>78</v>
      </c>
      <c r="B92" s="18" t="s">
        <v>753</v>
      </c>
      <c r="C92" s="19" t="s">
        <v>747</v>
      </c>
      <c r="D92" s="19" t="s">
        <v>25</v>
      </c>
      <c r="E92" s="51" t="s">
        <v>748</v>
      </c>
      <c r="F92" s="1">
        <v>20</v>
      </c>
      <c r="G92" s="1">
        <v>0</v>
      </c>
      <c r="H92" s="1">
        <v>5</v>
      </c>
      <c r="I92" s="1">
        <v>0</v>
      </c>
      <c r="J92" s="1">
        <v>0</v>
      </c>
      <c r="K92" s="4">
        <f t="shared" si="1"/>
        <v>25</v>
      </c>
      <c r="L92" s="1"/>
    </row>
    <row r="93" spans="1:12" ht="15">
      <c r="A93" s="1">
        <v>79</v>
      </c>
      <c r="B93" s="18" t="s">
        <v>775</v>
      </c>
      <c r="C93" s="19" t="s">
        <v>773</v>
      </c>
      <c r="D93" s="19" t="s">
        <v>44</v>
      </c>
      <c r="E93" s="19" t="s">
        <v>471</v>
      </c>
      <c r="F93" s="1">
        <v>20</v>
      </c>
      <c r="G93" s="1">
        <v>0</v>
      </c>
      <c r="H93" s="1">
        <v>5</v>
      </c>
      <c r="I93" s="1">
        <v>0</v>
      </c>
      <c r="J93" s="1">
        <v>0</v>
      </c>
      <c r="K93" s="4">
        <f t="shared" si="1"/>
        <v>25</v>
      </c>
      <c r="L93" s="1"/>
    </row>
    <row r="94" spans="1:12" ht="15">
      <c r="A94" s="1">
        <v>80</v>
      </c>
      <c r="B94" s="18" t="s">
        <v>826</v>
      </c>
      <c r="C94" s="19" t="s">
        <v>814</v>
      </c>
      <c r="D94" s="19" t="s">
        <v>144</v>
      </c>
      <c r="E94" s="19" t="s">
        <v>815</v>
      </c>
      <c r="F94" s="1">
        <v>20</v>
      </c>
      <c r="G94" s="1">
        <v>0</v>
      </c>
      <c r="H94" s="1">
        <v>5</v>
      </c>
      <c r="I94" s="1">
        <v>0</v>
      </c>
      <c r="J94" s="1">
        <v>0</v>
      </c>
      <c r="K94" s="4">
        <f t="shared" si="1"/>
        <v>25</v>
      </c>
      <c r="L94" s="1"/>
    </row>
    <row r="95" spans="1:12" ht="15">
      <c r="A95" s="1">
        <v>81</v>
      </c>
      <c r="B95" s="18" t="s">
        <v>829</v>
      </c>
      <c r="C95" s="19" t="s">
        <v>814</v>
      </c>
      <c r="D95" s="19" t="s">
        <v>144</v>
      </c>
      <c r="E95" s="19" t="s">
        <v>815</v>
      </c>
      <c r="F95" s="1">
        <v>20</v>
      </c>
      <c r="G95" s="1">
        <v>0</v>
      </c>
      <c r="H95" s="1">
        <v>5</v>
      </c>
      <c r="I95" s="1">
        <v>0</v>
      </c>
      <c r="J95" s="1">
        <v>0</v>
      </c>
      <c r="K95" s="4">
        <f t="shared" si="1"/>
        <v>25</v>
      </c>
      <c r="L95" s="1"/>
    </row>
    <row r="96" spans="1:12" ht="15">
      <c r="A96" s="1">
        <v>82</v>
      </c>
      <c r="B96" s="18" t="s">
        <v>840</v>
      </c>
      <c r="C96" s="19" t="s">
        <v>755</v>
      </c>
      <c r="D96" s="19" t="s">
        <v>144</v>
      </c>
      <c r="E96" s="19" t="s">
        <v>833</v>
      </c>
      <c r="F96" s="1">
        <v>20</v>
      </c>
      <c r="G96" s="1">
        <v>0</v>
      </c>
      <c r="H96" s="1">
        <v>5</v>
      </c>
      <c r="I96" s="1">
        <v>0</v>
      </c>
      <c r="J96" s="1">
        <v>0</v>
      </c>
      <c r="K96" s="4">
        <f t="shared" si="1"/>
        <v>25</v>
      </c>
      <c r="L96" s="1"/>
    </row>
    <row r="97" spans="1:12" ht="15">
      <c r="A97" s="1">
        <v>83</v>
      </c>
      <c r="B97" s="18" t="s">
        <v>848</v>
      </c>
      <c r="C97" s="19" t="s">
        <v>755</v>
      </c>
      <c r="D97" s="19" t="s">
        <v>144</v>
      </c>
      <c r="E97" s="19" t="s">
        <v>833</v>
      </c>
      <c r="F97" s="1">
        <v>20</v>
      </c>
      <c r="G97" s="1">
        <v>0</v>
      </c>
      <c r="H97" s="1">
        <v>5</v>
      </c>
      <c r="I97" s="1">
        <v>0</v>
      </c>
      <c r="J97" s="1">
        <v>0</v>
      </c>
      <c r="K97" s="4">
        <f t="shared" si="1"/>
        <v>25</v>
      </c>
      <c r="L97" s="1"/>
    </row>
    <row r="98" spans="1:12" ht="15">
      <c r="A98" s="1">
        <v>84</v>
      </c>
      <c r="B98" s="18" t="s">
        <v>849</v>
      </c>
      <c r="C98" s="19" t="s">
        <v>755</v>
      </c>
      <c r="D98" s="19" t="s">
        <v>144</v>
      </c>
      <c r="E98" s="19" t="s">
        <v>833</v>
      </c>
      <c r="F98" s="1">
        <v>20</v>
      </c>
      <c r="G98" s="1">
        <v>0</v>
      </c>
      <c r="H98" s="1">
        <v>0</v>
      </c>
      <c r="I98" s="1">
        <v>5</v>
      </c>
      <c r="J98" s="1">
        <v>0</v>
      </c>
      <c r="K98" s="4">
        <f t="shared" si="1"/>
        <v>25</v>
      </c>
      <c r="L98" s="1"/>
    </row>
    <row r="99" spans="1:12" ht="15">
      <c r="A99" s="1">
        <v>85</v>
      </c>
      <c r="B99" s="18" t="s">
        <v>851</v>
      </c>
      <c r="C99" s="19" t="s">
        <v>755</v>
      </c>
      <c r="D99" s="19" t="s">
        <v>144</v>
      </c>
      <c r="E99" s="19" t="s">
        <v>833</v>
      </c>
      <c r="F99" s="1">
        <v>20</v>
      </c>
      <c r="G99" s="1">
        <v>0</v>
      </c>
      <c r="H99" s="1">
        <v>5</v>
      </c>
      <c r="I99" s="1">
        <v>0</v>
      </c>
      <c r="J99" s="1">
        <v>0</v>
      </c>
      <c r="K99" s="4">
        <f t="shared" si="1"/>
        <v>25</v>
      </c>
      <c r="L99" s="1"/>
    </row>
    <row r="100" spans="1:12" ht="15">
      <c r="A100" s="1">
        <v>86</v>
      </c>
      <c r="B100" s="18" t="s">
        <v>852</v>
      </c>
      <c r="C100" s="19" t="s">
        <v>853</v>
      </c>
      <c r="D100" s="19" t="s">
        <v>144</v>
      </c>
      <c r="E100" s="19" t="s">
        <v>512</v>
      </c>
      <c r="F100" s="1">
        <v>20</v>
      </c>
      <c r="G100" s="1">
        <v>0</v>
      </c>
      <c r="H100" s="1">
        <v>5</v>
      </c>
      <c r="I100" s="1">
        <v>0</v>
      </c>
      <c r="J100" s="1">
        <v>0</v>
      </c>
      <c r="K100" s="4">
        <f t="shared" si="1"/>
        <v>25</v>
      </c>
      <c r="L100" s="1"/>
    </row>
    <row r="101" spans="1:12" ht="15">
      <c r="A101" s="1">
        <v>87</v>
      </c>
      <c r="B101" s="18" t="s">
        <v>855</v>
      </c>
      <c r="C101" s="19" t="s">
        <v>853</v>
      </c>
      <c r="D101" s="19" t="s">
        <v>144</v>
      </c>
      <c r="E101" s="19" t="s">
        <v>512</v>
      </c>
      <c r="F101" s="1">
        <v>0</v>
      </c>
      <c r="G101" s="1">
        <v>20</v>
      </c>
      <c r="H101" s="1">
        <v>5</v>
      </c>
      <c r="I101" s="1">
        <v>0</v>
      </c>
      <c r="J101" s="1">
        <v>0</v>
      </c>
      <c r="K101" s="4">
        <f t="shared" si="1"/>
        <v>25</v>
      </c>
      <c r="L101" s="1"/>
    </row>
    <row r="102" spans="1:12" ht="15">
      <c r="A102" s="1">
        <v>88</v>
      </c>
      <c r="B102" s="18" t="s">
        <v>860</v>
      </c>
      <c r="C102" s="19" t="s">
        <v>853</v>
      </c>
      <c r="D102" s="19" t="s">
        <v>144</v>
      </c>
      <c r="E102" s="19" t="s">
        <v>512</v>
      </c>
      <c r="F102" s="1">
        <v>20</v>
      </c>
      <c r="G102" s="1">
        <v>0</v>
      </c>
      <c r="H102" s="1">
        <v>5</v>
      </c>
      <c r="I102" s="1">
        <v>0</v>
      </c>
      <c r="J102" s="1">
        <v>0</v>
      </c>
      <c r="K102" s="4">
        <f t="shared" si="1"/>
        <v>25</v>
      </c>
      <c r="L102" s="1"/>
    </row>
    <row r="103" spans="1:12" ht="15">
      <c r="A103" s="1">
        <v>89</v>
      </c>
      <c r="B103" s="18" t="s">
        <v>913</v>
      </c>
      <c r="C103" s="19" t="s">
        <v>793</v>
      </c>
      <c r="D103" s="19" t="s">
        <v>258</v>
      </c>
      <c r="E103" s="19" t="s">
        <v>911</v>
      </c>
      <c r="F103" s="1">
        <v>20</v>
      </c>
      <c r="G103" s="1">
        <v>0</v>
      </c>
      <c r="H103" s="1">
        <v>5</v>
      </c>
      <c r="I103" s="1">
        <v>0</v>
      </c>
      <c r="J103" s="1">
        <v>0</v>
      </c>
      <c r="K103" s="4">
        <f t="shared" si="1"/>
        <v>25</v>
      </c>
      <c r="L103" s="1"/>
    </row>
    <row r="104" spans="1:12" ht="15">
      <c r="A104" s="1">
        <v>90</v>
      </c>
      <c r="B104" s="18" t="s">
        <v>930</v>
      </c>
      <c r="C104" s="19" t="s">
        <v>853</v>
      </c>
      <c r="D104" s="19" t="s">
        <v>277</v>
      </c>
      <c r="E104" s="51" t="s">
        <v>1612</v>
      </c>
      <c r="F104" s="1">
        <v>20</v>
      </c>
      <c r="G104" s="1">
        <v>0</v>
      </c>
      <c r="H104" s="1">
        <v>5</v>
      </c>
      <c r="I104" s="1">
        <v>0</v>
      </c>
      <c r="J104" s="1">
        <v>0</v>
      </c>
      <c r="K104" s="4">
        <f t="shared" si="1"/>
        <v>25</v>
      </c>
      <c r="L104" s="1"/>
    </row>
    <row r="105" spans="1:12" ht="15">
      <c r="A105" s="1">
        <v>91</v>
      </c>
      <c r="B105" s="18" t="s">
        <v>960</v>
      </c>
      <c r="C105" s="19">
        <v>6</v>
      </c>
      <c r="D105" s="19" t="s">
        <v>399</v>
      </c>
      <c r="E105" s="19" t="s">
        <v>739</v>
      </c>
      <c r="F105" s="1">
        <v>20</v>
      </c>
      <c r="G105" s="1">
        <v>0</v>
      </c>
      <c r="H105" s="1">
        <v>5</v>
      </c>
      <c r="I105" s="1">
        <v>0</v>
      </c>
      <c r="J105" s="1">
        <v>0</v>
      </c>
      <c r="K105" s="4">
        <f t="shared" si="1"/>
        <v>25</v>
      </c>
      <c r="L105" s="1"/>
    </row>
    <row r="106" spans="1:12" ht="15">
      <c r="A106" s="1">
        <v>92</v>
      </c>
      <c r="B106" s="18" t="s">
        <v>963</v>
      </c>
      <c r="C106" s="19">
        <v>6</v>
      </c>
      <c r="D106" s="19" t="s">
        <v>399</v>
      </c>
      <c r="E106" s="19" t="s">
        <v>739</v>
      </c>
      <c r="F106" s="1">
        <v>20</v>
      </c>
      <c r="G106" s="1">
        <v>0</v>
      </c>
      <c r="H106" s="1">
        <v>5</v>
      </c>
      <c r="I106" s="1">
        <v>0</v>
      </c>
      <c r="J106" s="1">
        <v>0</v>
      </c>
      <c r="K106" s="4">
        <f t="shared" si="1"/>
        <v>25</v>
      </c>
      <c r="L106" s="1"/>
    </row>
    <row r="107" spans="1:12" ht="15">
      <c r="A107" s="1">
        <v>93</v>
      </c>
      <c r="B107" s="18" t="s">
        <v>749</v>
      </c>
      <c r="C107" s="19" t="s">
        <v>747</v>
      </c>
      <c r="D107" s="19" t="s">
        <v>25</v>
      </c>
      <c r="E107" s="19" t="s">
        <v>748</v>
      </c>
      <c r="F107" s="1">
        <v>19</v>
      </c>
      <c r="G107" s="1">
        <v>0</v>
      </c>
      <c r="H107" s="1">
        <v>0</v>
      </c>
      <c r="I107" s="1">
        <v>0</v>
      </c>
      <c r="J107" s="1">
        <v>5</v>
      </c>
      <c r="K107" s="4">
        <f t="shared" si="1"/>
        <v>24</v>
      </c>
      <c r="L107" s="1"/>
    </row>
    <row r="108" spans="1:12" ht="15">
      <c r="A108" s="1">
        <v>94</v>
      </c>
      <c r="B108" s="18" t="s">
        <v>787</v>
      </c>
      <c r="C108" s="19" t="s">
        <v>785</v>
      </c>
      <c r="D108" s="19" t="s">
        <v>44</v>
      </c>
      <c r="E108" s="19" t="s">
        <v>455</v>
      </c>
      <c r="F108" s="1">
        <v>19</v>
      </c>
      <c r="G108" s="1">
        <v>0</v>
      </c>
      <c r="H108" s="1">
        <v>5</v>
      </c>
      <c r="I108" s="1">
        <v>0</v>
      </c>
      <c r="J108" s="1">
        <v>0</v>
      </c>
      <c r="K108" s="4">
        <f t="shared" si="1"/>
        <v>24</v>
      </c>
      <c r="L108" s="1"/>
    </row>
    <row r="109" spans="1:12" ht="15">
      <c r="A109" s="1">
        <v>95</v>
      </c>
      <c r="B109" s="18" t="s">
        <v>912</v>
      </c>
      <c r="C109" s="19" t="s">
        <v>793</v>
      </c>
      <c r="D109" s="19" t="s">
        <v>258</v>
      </c>
      <c r="E109" s="19" t="s">
        <v>911</v>
      </c>
      <c r="F109" s="1">
        <v>19</v>
      </c>
      <c r="G109" s="1">
        <v>0</v>
      </c>
      <c r="H109" s="1">
        <v>5</v>
      </c>
      <c r="I109" s="1">
        <v>0</v>
      </c>
      <c r="J109" s="1">
        <v>0</v>
      </c>
      <c r="K109" s="4">
        <f t="shared" si="1"/>
        <v>24</v>
      </c>
      <c r="L109" s="1"/>
    </row>
    <row r="110" spans="1:12" ht="15">
      <c r="A110" s="1">
        <v>96</v>
      </c>
      <c r="B110" s="18" t="s">
        <v>850</v>
      </c>
      <c r="C110" s="19" t="s">
        <v>755</v>
      </c>
      <c r="D110" s="19" t="s">
        <v>144</v>
      </c>
      <c r="E110" s="19" t="s">
        <v>833</v>
      </c>
      <c r="F110" s="1">
        <v>20</v>
      </c>
      <c r="G110" s="1">
        <v>0</v>
      </c>
      <c r="H110" s="1">
        <v>0</v>
      </c>
      <c r="I110" s="1">
        <v>0</v>
      </c>
      <c r="J110" s="1">
        <v>3</v>
      </c>
      <c r="K110" s="4">
        <f t="shared" si="1"/>
        <v>23</v>
      </c>
      <c r="L110" s="1"/>
    </row>
    <row r="111" spans="1:12" ht="15">
      <c r="A111" s="1">
        <v>97</v>
      </c>
      <c r="B111" s="18" t="s">
        <v>770</v>
      </c>
      <c r="C111" s="19" t="s">
        <v>764</v>
      </c>
      <c r="D111" s="19" t="s">
        <v>44</v>
      </c>
      <c r="E111" s="19" t="s">
        <v>471</v>
      </c>
      <c r="F111" s="1">
        <v>0</v>
      </c>
      <c r="G111" s="1">
        <v>11</v>
      </c>
      <c r="H111" s="1">
        <v>11</v>
      </c>
      <c r="I111" s="1">
        <v>0</v>
      </c>
      <c r="J111" s="1">
        <v>0</v>
      </c>
      <c r="K111" s="4">
        <f>SUM(F111:J111)</f>
        <v>22</v>
      </c>
      <c r="L111" s="1"/>
    </row>
    <row r="112" spans="1:12" ht="15">
      <c r="A112" s="1">
        <v>98</v>
      </c>
      <c r="B112" s="18" t="s">
        <v>822</v>
      </c>
      <c r="C112" s="19" t="s">
        <v>814</v>
      </c>
      <c r="D112" s="19" t="s">
        <v>144</v>
      </c>
      <c r="E112" s="19" t="s">
        <v>815</v>
      </c>
      <c r="F112" s="1">
        <v>0</v>
      </c>
      <c r="G112" s="1">
        <v>11</v>
      </c>
      <c r="H112" s="1">
        <v>11</v>
      </c>
      <c r="I112" s="1">
        <v>0</v>
      </c>
      <c r="J112" s="1">
        <v>0</v>
      </c>
      <c r="K112" s="4">
        <f>SUM(F112:J112)</f>
        <v>22</v>
      </c>
      <c r="L112" s="1"/>
    </row>
    <row r="113" spans="1:12" ht="15">
      <c r="A113" s="1">
        <v>99</v>
      </c>
      <c r="B113" s="18" t="s">
        <v>900</v>
      </c>
      <c r="C113" s="19" t="s">
        <v>785</v>
      </c>
      <c r="D113" s="19" t="s">
        <v>240</v>
      </c>
      <c r="E113" s="19" t="s">
        <v>888</v>
      </c>
      <c r="F113" s="1">
        <v>0</v>
      </c>
      <c r="G113" s="1">
        <v>11</v>
      </c>
      <c r="H113" s="1">
        <v>11</v>
      </c>
      <c r="I113" s="1">
        <v>0</v>
      </c>
      <c r="J113" s="1">
        <v>0</v>
      </c>
      <c r="K113" s="4">
        <f>SUM(F113:J113)</f>
        <v>22</v>
      </c>
      <c r="L113" s="1"/>
    </row>
    <row r="114" spans="1:12" ht="15">
      <c r="A114" s="1">
        <v>100</v>
      </c>
      <c r="B114" s="18" t="s">
        <v>945</v>
      </c>
      <c r="C114" s="19" t="s">
        <v>755</v>
      </c>
      <c r="D114" s="19" t="s">
        <v>360</v>
      </c>
      <c r="E114" s="51" t="s">
        <v>1602</v>
      </c>
      <c r="F114" s="1">
        <v>0</v>
      </c>
      <c r="G114" s="1">
        <v>11</v>
      </c>
      <c r="H114" s="1">
        <v>0</v>
      </c>
      <c r="I114" s="1">
        <v>0</v>
      </c>
      <c r="J114" s="1">
        <v>11</v>
      </c>
      <c r="K114" s="4">
        <f>SUM(F114:J114)</f>
        <v>22</v>
      </c>
      <c r="L114" s="1"/>
    </row>
    <row r="115" spans="1:12" ht="15">
      <c r="A115" s="1">
        <v>101</v>
      </c>
      <c r="B115" s="18" t="s">
        <v>824</v>
      </c>
      <c r="C115" s="19" t="s">
        <v>814</v>
      </c>
      <c r="D115" s="19" t="s">
        <v>144</v>
      </c>
      <c r="E115" s="19" t="s">
        <v>815</v>
      </c>
      <c r="F115" s="1">
        <v>16</v>
      </c>
      <c r="G115" s="1">
        <v>0</v>
      </c>
      <c r="H115" s="1">
        <v>5</v>
      </c>
      <c r="I115" s="1">
        <v>0</v>
      </c>
      <c r="J115" s="1">
        <v>0</v>
      </c>
      <c r="K115" s="4">
        <f>SUM(F115:J115)</f>
        <v>21</v>
      </c>
      <c r="L115" s="1"/>
    </row>
    <row r="116" spans="1:12" ht="15">
      <c r="A116" s="1">
        <v>102</v>
      </c>
      <c r="B116" s="18" t="s">
        <v>752</v>
      </c>
      <c r="C116" s="19" t="s">
        <v>747</v>
      </c>
      <c r="D116" s="19" t="s">
        <v>25</v>
      </c>
      <c r="E116" s="19" t="s">
        <v>748</v>
      </c>
      <c r="F116" s="1">
        <v>20</v>
      </c>
      <c r="G116" s="1">
        <v>0</v>
      </c>
      <c r="H116" s="1">
        <v>0</v>
      </c>
      <c r="I116" s="1">
        <v>0</v>
      </c>
      <c r="J116" s="1">
        <v>0</v>
      </c>
      <c r="K116" s="4">
        <v>20</v>
      </c>
      <c r="L116" s="1"/>
    </row>
    <row r="117" spans="1:12" ht="15">
      <c r="A117" s="1">
        <v>103</v>
      </c>
      <c r="B117" s="18" t="s">
        <v>758</v>
      </c>
      <c r="C117" s="19" t="s">
        <v>755</v>
      </c>
      <c r="D117" s="19" t="s">
        <v>25</v>
      </c>
      <c r="E117" s="19" t="s">
        <v>417</v>
      </c>
      <c r="F117" s="1">
        <v>20</v>
      </c>
      <c r="G117" s="1">
        <v>0</v>
      </c>
      <c r="H117" s="1">
        <v>0</v>
      </c>
      <c r="I117" s="1">
        <v>0</v>
      </c>
      <c r="J117" s="1">
        <v>0</v>
      </c>
      <c r="K117" s="4">
        <f aca="true" t="shared" si="2" ref="K117:K124">SUM(F117:J117)</f>
        <v>20</v>
      </c>
      <c r="L117" s="1"/>
    </row>
    <row r="118" spans="1:12" ht="15">
      <c r="A118" s="1">
        <v>104</v>
      </c>
      <c r="B118" s="18" t="s">
        <v>766</v>
      </c>
      <c r="C118" s="19" t="s">
        <v>764</v>
      </c>
      <c r="D118" s="19" t="s">
        <v>44</v>
      </c>
      <c r="E118" s="19" t="s">
        <v>471</v>
      </c>
      <c r="F118" s="1">
        <v>20</v>
      </c>
      <c r="G118" s="1">
        <v>0</v>
      </c>
      <c r="H118" s="1">
        <v>0</v>
      </c>
      <c r="I118" s="1">
        <v>0</v>
      </c>
      <c r="J118" s="1">
        <v>0</v>
      </c>
      <c r="K118" s="4">
        <f t="shared" si="2"/>
        <v>20</v>
      </c>
      <c r="L118" s="1"/>
    </row>
    <row r="119" spans="1:12" ht="15">
      <c r="A119" s="1">
        <v>105</v>
      </c>
      <c r="B119" s="18" t="s">
        <v>771</v>
      </c>
      <c r="C119" s="19" t="s">
        <v>764</v>
      </c>
      <c r="D119" s="19" t="s">
        <v>44</v>
      </c>
      <c r="E119" s="19" t="s">
        <v>471</v>
      </c>
      <c r="F119" s="1">
        <v>20</v>
      </c>
      <c r="G119" s="1">
        <v>0</v>
      </c>
      <c r="H119" s="1">
        <v>0</v>
      </c>
      <c r="I119" s="1">
        <v>0</v>
      </c>
      <c r="J119" s="1">
        <v>0</v>
      </c>
      <c r="K119" s="4">
        <f t="shared" si="2"/>
        <v>20</v>
      </c>
      <c r="L119" s="1"/>
    </row>
    <row r="120" spans="1:12" ht="15">
      <c r="A120" s="1">
        <v>106</v>
      </c>
      <c r="B120" s="18" t="s">
        <v>782</v>
      </c>
      <c r="C120" s="19" t="s">
        <v>773</v>
      </c>
      <c r="D120" s="19" t="s">
        <v>44</v>
      </c>
      <c r="E120" s="19" t="s">
        <v>471</v>
      </c>
      <c r="F120" s="1">
        <v>0</v>
      </c>
      <c r="G120" s="1">
        <v>20</v>
      </c>
      <c r="H120" s="1">
        <v>0</v>
      </c>
      <c r="I120" s="1">
        <v>0</v>
      </c>
      <c r="J120" s="1">
        <v>0</v>
      </c>
      <c r="K120" s="4">
        <f t="shared" si="2"/>
        <v>20</v>
      </c>
      <c r="L120" s="1"/>
    </row>
    <row r="121" spans="1:12" ht="15">
      <c r="A121" s="1">
        <v>107</v>
      </c>
      <c r="B121" s="18" t="s">
        <v>811</v>
      </c>
      <c r="C121" s="19" t="s">
        <v>773</v>
      </c>
      <c r="D121" s="19" t="s">
        <v>110</v>
      </c>
      <c r="E121" s="19" t="s">
        <v>801</v>
      </c>
      <c r="F121" s="1">
        <v>20</v>
      </c>
      <c r="G121" s="1">
        <v>0</v>
      </c>
      <c r="H121" s="1">
        <v>0</v>
      </c>
      <c r="I121" s="1">
        <v>0</v>
      </c>
      <c r="J121" s="1">
        <v>0</v>
      </c>
      <c r="K121" s="4">
        <f t="shared" si="2"/>
        <v>20</v>
      </c>
      <c r="L121" s="1"/>
    </row>
    <row r="122" spans="1:12" ht="15">
      <c r="A122" s="1">
        <v>108</v>
      </c>
      <c r="B122" s="18" t="s">
        <v>817</v>
      </c>
      <c r="C122" s="19" t="s">
        <v>814</v>
      </c>
      <c r="D122" s="19" t="s">
        <v>144</v>
      </c>
      <c r="E122" s="19" t="s">
        <v>815</v>
      </c>
      <c r="F122" s="1">
        <v>20</v>
      </c>
      <c r="G122" s="1">
        <v>0</v>
      </c>
      <c r="H122" s="1">
        <v>0</v>
      </c>
      <c r="I122" s="1">
        <v>0</v>
      </c>
      <c r="J122" s="1">
        <v>0</v>
      </c>
      <c r="K122" s="4">
        <f t="shared" si="2"/>
        <v>20</v>
      </c>
      <c r="L122" s="1"/>
    </row>
    <row r="123" spans="1:12" ht="15">
      <c r="A123" s="1">
        <v>109</v>
      </c>
      <c r="B123" s="18" t="s">
        <v>818</v>
      </c>
      <c r="C123" s="19" t="s">
        <v>814</v>
      </c>
      <c r="D123" s="19" t="s">
        <v>144</v>
      </c>
      <c r="E123" s="19" t="s">
        <v>815</v>
      </c>
      <c r="F123" s="1">
        <v>20</v>
      </c>
      <c r="G123" s="1">
        <v>0</v>
      </c>
      <c r="H123" s="1">
        <v>0</v>
      </c>
      <c r="I123" s="1">
        <v>0</v>
      </c>
      <c r="J123" s="1">
        <v>0</v>
      </c>
      <c r="K123" s="4">
        <f t="shared" si="2"/>
        <v>20</v>
      </c>
      <c r="L123" s="1"/>
    </row>
    <row r="124" spans="1:12" ht="15">
      <c r="A124" s="1">
        <v>110</v>
      </c>
      <c r="B124" s="18" t="s">
        <v>825</v>
      </c>
      <c r="C124" s="19" t="s">
        <v>814</v>
      </c>
      <c r="D124" s="19" t="s">
        <v>144</v>
      </c>
      <c r="E124" s="19" t="s">
        <v>815</v>
      </c>
      <c r="F124" s="1">
        <v>20</v>
      </c>
      <c r="G124" s="1">
        <v>0</v>
      </c>
      <c r="H124" s="1">
        <v>0</v>
      </c>
      <c r="I124" s="1">
        <v>0</v>
      </c>
      <c r="J124" s="1">
        <v>0</v>
      </c>
      <c r="K124" s="4">
        <f t="shared" si="2"/>
        <v>20</v>
      </c>
      <c r="L124" s="1"/>
    </row>
    <row r="125" spans="1:12" ht="15">
      <c r="A125" s="1">
        <v>111</v>
      </c>
      <c r="B125" s="18" t="s">
        <v>835</v>
      </c>
      <c r="C125" s="19" t="s">
        <v>755</v>
      </c>
      <c r="D125" s="19" t="s">
        <v>144</v>
      </c>
      <c r="E125" s="19" t="s">
        <v>833</v>
      </c>
      <c r="F125" s="1">
        <v>20</v>
      </c>
      <c r="G125" s="1">
        <v>0</v>
      </c>
      <c r="H125" s="1">
        <v>0</v>
      </c>
      <c r="I125" s="1">
        <v>0</v>
      </c>
      <c r="J125" s="1">
        <v>0</v>
      </c>
      <c r="K125" s="4">
        <v>20</v>
      </c>
      <c r="L125" s="1"/>
    </row>
    <row r="126" spans="1:12" ht="15">
      <c r="A126" s="1">
        <v>112</v>
      </c>
      <c r="B126" s="18" t="s">
        <v>837</v>
      </c>
      <c r="C126" s="19" t="s">
        <v>755</v>
      </c>
      <c r="D126" s="19" t="s">
        <v>144</v>
      </c>
      <c r="E126" s="19" t="s">
        <v>833</v>
      </c>
      <c r="F126" s="1">
        <v>20</v>
      </c>
      <c r="G126" s="1">
        <v>0</v>
      </c>
      <c r="H126" s="1">
        <v>0</v>
      </c>
      <c r="I126" s="1">
        <v>0</v>
      </c>
      <c r="J126" s="1">
        <v>0</v>
      </c>
      <c r="K126" s="4">
        <f aca="true" t="shared" si="3" ref="K126:K184">SUM(F126:J126)</f>
        <v>20</v>
      </c>
      <c r="L126" s="1"/>
    </row>
    <row r="127" spans="1:12" ht="15">
      <c r="A127" s="1">
        <v>113</v>
      </c>
      <c r="B127" s="18" t="s">
        <v>839</v>
      </c>
      <c r="C127" s="19" t="s">
        <v>755</v>
      </c>
      <c r="D127" s="19" t="s">
        <v>144</v>
      </c>
      <c r="E127" s="19" t="s">
        <v>833</v>
      </c>
      <c r="F127" s="1">
        <v>20</v>
      </c>
      <c r="G127" s="1">
        <v>0</v>
      </c>
      <c r="H127" s="1">
        <v>0</v>
      </c>
      <c r="I127" s="1">
        <v>0</v>
      </c>
      <c r="J127" s="1">
        <v>0</v>
      </c>
      <c r="K127" s="4">
        <f t="shared" si="3"/>
        <v>20</v>
      </c>
      <c r="L127" s="1"/>
    </row>
    <row r="128" spans="1:12" ht="15">
      <c r="A128" s="1">
        <v>114</v>
      </c>
      <c r="B128" s="18" t="s">
        <v>842</v>
      </c>
      <c r="C128" s="19" t="s">
        <v>755</v>
      </c>
      <c r="D128" s="19" t="s">
        <v>144</v>
      </c>
      <c r="E128" s="19" t="s">
        <v>833</v>
      </c>
      <c r="F128" s="1">
        <v>20</v>
      </c>
      <c r="G128" s="1">
        <v>0</v>
      </c>
      <c r="H128" s="1">
        <v>0</v>
      </c>
      <c r="I128" s="1">
        <v>0</v>
      </c>
      <c r="J128" s="1">
        <v>0</v>
      </c>
      <c r="K128" s="4">
        <f t="shared" si="3"/>
        <v>20</v>
      </c>
      <c r="L128" s="1"/>
    </row>
    <row r="129" spans="1:12" ht="15">
      <c r="A129" s="1">
        <v>115</v>
      </c>
      <c r="B129" s="18" t="s">
        <v>854</v>
      </c>
      <c r="C129" s="19" t="s">
        <v>853</v>
      </c>
      <c r="D129" s="19" t="s">
        <v>144</v>
      </c>
      <c r="E129" s="19" t="s">
        <v>512</v>
      </c>
      <c r="F129" s="1">
        <v>20</v>
      </c>
      <c r="G129" s="1">
        <v>0</v>
      </c>
      <c r="H129" s="1">
        <v>0</v>
      </c>
      <c r="I129" s="1">
        <v>0</v>
      </c>
      <c r="J129" s="1">
        <v>0</v>
      </c>
      <c r="K129" s="4">
        <f t="shared" si="3"/>
        <v>20</v>
      </c>
      <c r="L129" s="1"/>
    </row>
    <row r="130" spans="1:12" ht="15">
      <c r="A130" s="1">
        <v>116</v>
      </c>
      <c r="B130" s="18" t="s">
        <v>856</v>
      </c>
      <c r="C130" s="19" t="s">
        <v>853</v>
      </c>
      <c r="D130" s="19" t="s">
        <v>144</v>
      </c>
      <c r="E130" s="19" t="s">
        <v>512</v>
      </c>
      <c r="F130" s="1">
        <v>20</v>
      </c>
      <c r="G130" s="1">
        <v>0</v>
      </c>
      <c r="H130" s="1">
        <v>0</v>
      </c>
      <c r="I130" s="1">
        <v>0</v>
      </c>
      <c r="J130" s="1">
        <v>0</v>
      </c>
      <c r="K130" s="4">
        <f t="shared" si="3"/>
        <v>20</v>
      </c>
      <c r="L130" s="1"/>
    </row>
    <row r="131" spans="1:12" ht="15">
      <c r="A131" s="1">
        <v>117</v>
      </c>
      <c r="B131" s="18" t="s">
        <v>859</v>
      </c>
      <c r="C131" s="19" t="s">
        <v>853</v>
      </c>
      <c r="D131" s="19" t="s">
        <v>144</v>
      </c>
      <c r="E131" s="19" t="s">
        <v>512</v>
      </c>
      <c r="F131" s="1">
        <v>20</v>
      </c>
      <c r="G131" s="1">
        <v>0</v>
      </c>
      <c r="H131" s="1">
        <v>0</v>
      </c>
      <c r="I131" s="1">
        <v>0</v>
      </c>
      <c r="J131" s="1">
        <v>0</v>
      </c>
      <c r="K131" s="4">
        <f t="shared" si="3"/>
        <v>20</v>
      </c>
      <c r="L131" s="1"/>
    </row>
    <row r="132" spans="1:12" ht="15">
      <c r="A132" s="1">
        <v>118</v>
      </c>
      <c r="B132" s="18" t="s">
        <v>861</v>
      </c>
      <c r="C132" s="19" t="s">
        <v>853</v>
      </c>
      <c r="D132" s="19" t="s">
        <v>144</v>
      </c>
      <c r="E132" s="19" t="s">
        <v>512</v>
      </c>
      <c r="F132" s="1">
        <v>20</v>
      </c>
      <c r="G132" s="1">
        <v>0</v>
      </c>
      <c r="H132" s="1">
        <v>0</v>
      </c>
      <c r="I132" s="1">
        <v>0</v>
      </c>
      <c r="J132" s="1">
        <v>0</v>
      </c>
      <c r="K132" s="4">
        <f t="shared" si="3"/>
        <v>20</v>
      </c>
      <c r="L132" s="1"/>
    </row>
    <row r="133" spans="1:12" ht="15">
      <c r="A133" s="1">
        <v>119</v>
      </c>
      <c r="B133" s="18" t="s">
        <v>862</v>
      </c>
      <c r="C133" s="19" t="s">
        <v>853</v>
      </c>
      <c r="D133" s="19" t="s">
        <v>144</v>
      </c>
      <c r="E133" s="19" t="s">
        <v>512</v>
      </c>
      <c r="F133" s="1">
        <v>20</v>
      </c>
      <c r="G133" s="1">
        <v>0</v>
      </c>
      <c r="H133" s="1">
        <v>0</v>
      </c>
      <c r="I133" s="1">
        <v>0</v>
      </c>
      <c r="J133" s="1">
        <v>0</v>
      </c>
      <c r="K133" s="4">
        <f t="shared" si="3"/>
        <v>20</v>
      </c>
      <c r="L133" s="1"/>
    </row>
    <row r="134" spans="1:12" ht="15">
      <c r="A134" s="1">
        <v>120</v>
      </c>
      <c r="B134" s="18" t="s">
        <v>863</v>
      </c>
      <c r="C134" s="19" t="s">
        <v>853</v>
      </c>
      <c r="D134" s="19" t="s">
        <v>144</v>
      </c>
      <c r="E134" s="19" t="s">
        <v>512</v>
      </c>
      <c r="F134" s="1">
        <v>20</v>
      </c>
      <c r="G134" s="1">
        <v>0</v>
      </c>
      <c r="H134" s="1">
        <v>0</v>
      </c>
      <c r="I134" s="1">
        <v>0</v>
      </c>
      <c r="J134" s="1">
        <v>0</v>
      </c>
      <c r="K134" s="4">
        <f t="shared" si="3"/>
        <v>20</v>
      </c>
      <c r="L134" s="1"/>
    </row>
    <row r="135" spans="1:12" ht="15">
      <c r="A135" s="1">
        <v>121</v>
      </c>
      <c r="B135" s="18" t="s">
        <v>866</v>
      </c>
      <c r="C135" s="19" t="s">
        <v>853</v>
      </c>
      <c r="D135" s="19" t="s">
        <v>144</v>
      </c>
      <c r="E135" s="19" t="s">
        <v>512</v>
      </c>
      <c r="F135" s="1">
        <v>20</v>
      </c>
      <c r="G135" s="1">
        <v>0</v>
      </c>
      <c r="H135" s="1">
        <v>0</v>
      </c>
      <c r="I135" s="1">
        <v>0</v>
      </c>
      <c r="J135" s="1">
        <v>0</v>
      </c>
      <c r="K135" s="4">
        <f t="shared" si="3"/>
        <v>20</v>
      </c>
      <c r="L135" s="1"/>
    </row>
    <row r="136" spans="1:12" ht="15">
      <c r="A136" s="1">
        <v>122</v>
      </c>
      <c r="B136" s="18" t="s">
        <v>869</v>
      </c>
      <c r="C136" s="19" t="s">
        <v>853</v>
      </c>
      <c r="D136" s="19" t="s">
        <v>144</v>
      </c>
      <c r="E136" s="19" t="s">
        <v>512</v>
      </c>
      <c r="F136" s="1">
        <v>20</v>
      </c>
      <c r="G136" s="1">
        <v>0</v>
      </c>
      <c r="H136" s="1">
        <v>0</v>
      </c>
      <c r="I136" s="1">
        <v>0</v>
      </c>
      <c r="J136" s="1">
        <v>0</v>
      </c>
      <c r="K136" s="4">
        <f t="shared" si="3"/>
        <v>20</v>
      </c>
      <c r="L136" s="1"/>
    </row>
    <row r="137" spans="1:12" ht="15">
      <c r="A137" s="1">
        <v>123</v>
      </c>
      <c r="B137" s="18" t="s">
        <v>873</v>
      </c>
      <c r="C137" s="19" t="s">
        <v>793</v>
      </c>
      <c r="D137" s="19" t="s">
        <v>216</v>
      </c>
      <c r="E137" s="19" t="s">
        <v>871</v>
      </c>
      <c r="F137" s="1">
        <v>20</v>
      </c>
      <c r="G137" s="1">
        <v>0</v>
      </c>
      <c r="H137" s="1">
        <v>0</v>
      </c>
      <c r="I137" s="1">
        <v>0</v>
      </c>
      <c r="J137" s="1">
        <v>0</v>
      </c>
      <c r="K137" s="4">
        <f t="shared" si="3"/>
        <v>20</v>
      </c>
      <c r="L137" s="1"/>
    </row>
    <row r="138" spans="1:12" ht="15">
      <c r="A138" s="1">
        <v>124</v>
      </c>
      <c r="B138" s="18" t="s">
        <v>881</v>
      </c>
      <c r="C138" s="19" t="s">
        <v>793</v>
      </c>
      <c r="D138" s="19" t="s">
        <v>240</v>
      </c>
      <c r="E138" s="19" t="s">
        <v>882</v>
      </c>
      <c r="F138" s="1">
        <v>20</v>
      </c>
      <c r="G138" s="1">
        <v>0</v>
      </c>
      <c r="H138" s="1">
        <v>0</v>
      </c>
      <c r="I138" s="1">
        <v>0</v>
      </c>
      <c r="J138" s="1">
        <v>0</v>
      </c>
      <c r="K138" s="4">
        <f t="shared" si="3"/>
        <v>20</v>
      </c>
      <c r="L138" s="1"/>
    </row>
    <row r="139" spans="1:12" ht="15">
      <c r="A139" s="1">
        <v>125</v>
      </c>
      <c r="B139" s="18" t="s">
        <v>893</v>
      </c>
      <c r="C139" s="19" t="s">
        <v>785</v>
      </c>
      <c r="D139" s="19" t="s">
        <v>240</v>
      </c>
      <c r="E139" s="19" t="s">
        <v>888</v>
      </c>
      <c r="F139" s="1">
        <v>20</v>
      </c>
      <c r="G139" s="1">
        <v>0</v>
      </c>
      <c r="H139" s="1">
        <v>0</v>
      </c>
      <c r="I139" s="1">
        <v>0</v>
      </c>
      <c r="J139" s="1">
        <v>0</v>
      </c>
      <c r="K139" s="4">
        <f t="shared" si="3"/>
        <v>20</v>
      </c>
      <c r="L139" s="1"/>
    </row>
    <row r="140" spans="1:12" ht="15">
      <c r="A140" s="1">
        <v>126</v>
      </c>
      <c r="B140" s="18" t="s">
        <v>895</v>
      </c>
      <c r="C140" s="19" t="s">
        <v>785</v>
      </c>
      <c r="D140" s="19" t="s">
        <v>240</v>
      </c>
      <c r="E140" s="19" t="s">
        <v>888</v>
      </c>
      <c r="F140" s="1">
        <v>20</v>
      </c>
      <c r="G140" s="1">
        <v>0</v>
      </c>
      <c r="H140" s="1">
        <v>0</v>
      </c>
      <c r="I140" s="1">
        <v>0</v>
      </c>
      <c r="J140" s="1">
        <v>0</v>
      </c>
      <c r="K140" s="4">
        <f t="shared" si="3"/>
        <v>20</v>
      </c>
      <c r="L140" s="1"/>
    </row>
    <row r="141" spans="1:12" ht="15">
      <c r="A141" s="1">
        <v>127</v>
      </c>
      <c r="B141" s="18" t="s">
        <v>899</v>
      </c>
      <c r="C141" s="19" t="s">
        <v>785</v>
      </c>
      <c r="D141" s="19" t="s">
        <v>240</v>
      </c>
      <c r="E141" s="19" t="s">
        <v>888</v>
      </c>
      <c r="F141" s="1">
        <v>20</v>
      </c>
      <c r="G141" s="1">
        <v>0</v>
      </c>
      <c r="H141" s="1">
        <v>0</v>
      </c>
      <c r="I141" s="1">
        <v>0</v>
      </c>
      <c r="J141" s="1">
        <v>0</v>
      </c>
      <c r="K141" s="4">
        <f t="shared" si="3"/>
        <v>20</v>
      </c>
      <c r="L141" s="1"/>
    </row>
    <row r="142" spans="1:12" ht="15">
      <c r="A142" s="1">
        <v>128</v>
      </c>
      <c r="B142" s="18" t="s">
        <v>903</v>
      </c>
      <c r="C142" s="19" t="s">
        <v>773</v>
      </c>
      <c r="D142" s="19" t="s">
        <v>240</v>
      </c>
      <c r="E142" s="19" t="s">
        <v>882</v>
      </c>
      <c r="F142" s="1">
        <v>20</v>
      </c>
      <c r="G142" s="1">
        <v>0</v>
      </c>
      <c r="H142" s="1">
        <v>0</v>
      </c>
      <c r="I142" s="1">
        <v>0</v>
      </c>
      <c r="J142" s="1">
        <v>0</v>
      </c>
      <c r="K142" s="4">
        <f t="shared" si="3"/>
        <v>20</v>
      </c>
      <c r="L142" s="1"/>
    </row>
    <row r="143" spans="1:12" ht="15">
      <c r="A143" s="1">
        <v>129</v>
      </c>
      <c r="B143" s="18" t="s">
        <v>906</v>
      </c>
      <c r="C143" s="19" t="s">
        <v>773</v>
      </c>
      <c r="D143" s="19" t="s">
        <v>240</v>
      </c>
      <c r="E143" s="19" t="s">
        <v>882</v>
      </c>
      <c r="F143" s="1">
        <v>20</v>
      </c>
      <c r="G143" s="1">
        <v>0</v>
      </c>
      <c r="H143" s="1">
        <v>0</v>
      </c>
      <c r="I143" s="1">
        <v>0</v>
      </c>
      <c r="J143" s="1">
        <v>0</v>
      </c>
      <c r="K143" s="4">
        <f t="shared" si="3"/>
        <v>20</v>
      </c>
      <c r="L143" s="1"/>
    </row>
    <row r="144" spans="1:12" ht="15">
      <c r="A144" s="1">
        <v>130</v>
      </c>
      <c r="B144" s="18" t="s">
        <v>907</v>
      </c>
      <c r="C144" s="19" t="s">
        <v>773</v>
      </c>
      <c r="D144" s="19" t="s">
        <v>240</v>
      </c>
      <c r="E144" s="19" t="s">
        <v>882</v>
      </c>
      <c r="F144" s="1">
        <v>20</v>
      </c>
      <c r="G144" s="1">
        <v>0</v>
      </c>
      <c r="H144" s="1">
        <v>0</v>
      </c>
      <c r="I144" s="1">
        <v>0</v>
      </c>
      <c r="J144" s="1">
        <v>0</v>
      </c>
      <c r="K144" s="4">
        <f t="shared" si="3"/>
        <v>20</v>
      </c>
      <c r="L144" s="1"/>
    </row>
    <row r="145" spans="1:12" ht="15">
      <c r="A145" s="1">
        <v>131</v>
      </c>
      <c r="B145" s="18" t="s">
        <v>908</v>
      </c>
      <c r="C145" s="19" t="s">
        <v>773</v>
      </c>
      <c r="D145" s="19" t="s">
        <v>240</v>
      </c>
      <c r="E145" s="19" t="s">
        <v>882</v>
      </c>
      <c r="F145" s="1">
        <v>20</v>
      </c>
      <c r="G145" s="1">
        <v>0</v>
      </c>
      <c r="H145" s="1">
        <v>0</v>
      </c>
      <c r="I145" s="1">
        <v>0</v>
      </c>
      <c r="J145" s="1">
        <v>0</v>
      </c>
      <c r="K145" s="4">
        <f t="shared" si="3"/>
        <v>20</v>
      </c>
      <c r="L145" s="1"/>
    </row>
    <row r="146" spans="1:12" ht="15">
      <c r="A146" s="1">
        <v>132</v>
      </c>
      <c r="B146" s="18" t="s">
        <v>917</v>
      </c>
      <c r="C146" s="19" t="s">
        <v>773</v>
      </c>
      <c r="D146" s="19" t="s">
        <v>258</v>
      </c>
      <c r="E146" s="19" t="s">
        <v>915</v>
      </c>
      <c r="F146" s="1">
        <v>20</v>
      </c>
      <c r="G146" s="1">
        <v>0</v>
      </c>
      <c r="H146" s="1">
        <v>0</v>
      </c>
      <c r="I146" s="1">
        <v>0</v>
      </c>
      <c r="J146" s="1">
        <v>0</v>
      </c>
      <c r="K146" s="4">
        <f t="shared" si="3"/>
        <v>20</v>
      </c>
      <c r="L146" s="1"/>
    </row>
    <row r="147" spans="1:12" ht="15">
      <c r="A147" s="1">
        <v>133</v>
      </c>
      <c r="B147" s="18" t="s">
        <v>936</v>
      </c>
      <c r="C147" s="19" t="s">
        <v>934</v>
      </c>
      <c r="D147" s="19" t="s">
        <v>340</v>
      </c>
      <c r="E147" s="51" t="s">
        <v>1611</v>
      </c>
      <c r="F147" s="1">
        <v>20</v>
      </c>
      <c r="G147" s="1">
        <v>0</v>
      </c>
      <c r="H147" s="1">
        <v>0</v>
      </c>
      <c r="I147" s="1">
        <v>0</v>
      </c>
      <c r="J147" s="1">
        <v>0</v>
      </c>
      <c r="K147" s="4">
        <f t="shared" si="3"/>
        <v>20</v>
      </c>
      <c r="L147" s="1"/>
    </row>
    <row r="148" spans="1:12" ht="15">
      <c r="A148" s="1">
        <v>134</v>
      </c>
      <c r="B148" s="18" t="s">
        <v>939</v>
      </c>
      <c r="C148" s="19" t="s">
        <v>938</v>
      </c>
      <c r="D148" s="19" t="s">
        <v>340</v>
      </c>
      <c r="E148" s="51" t="s">
        <v>1611</v>
      </c>
      <c r="F148" s="1">
        <v>20</v>
      </c>
      <c r="G148" s="1">
        <v>0</v>
      </c>
      <c r="H148" s="1">
        <v>0</v>
      </c>
      <c r="I148" s="1">
        <v>0</v>
      </c>
      <c r="J148" s="1">
        <v>0</v>
      </c>
      <c r="K148" s="4">
        <f t="shared" si="3"/>
        <v>20</v>
      </c>
      <c r="L148" s="1"/>
    </row>
    <row r="149" spans="1:12" ht="15">
      <c r="A149" s="1">
        <v>135</v>
      </c>
      <c r="B149" s="18" t="s">
        <v>940</v>
      </c>
      <c r="C149" s="19" t="s">
        <v>938</v>
      </c>
      <c r="D149" s="19" t="s">
        <v>340</v>
      </c>
      <c r="E149" s="51" t="s">
        <v>1611</v>
      </c>
      <c r="F149" s="1">
        <v>20</v>
      </c>
      <c r="G149" s="1">
        <v>0</v>
      </c>
      <c r="H149" s="1">
        <v>0</v>
      </c>
      <c r="I149" s="1">
        <v>0</v>
      </c>
      <c r="J149" s="1">
        <v>0</v>
      </c>
      <c r="K149" s="4">
        <f t="shared" si="3"/>
        <v>20</v>
      </c>
      <c r="L149" s="1"/>
    </row>
    <row r="150" spans="1:12" ht="15">
      <c r="A150" s="1">
        <v>136</v>
      </c>
      <c r="B150" s="18" t="s">
        <v>941</v>
      </c>
      <c r="C150" s="19" t="s">
        <v>938</v>
      </c>
      <c r="D150" s="19" t="s">
        <v>340</v>
      </c>
      <c r="E150" s="51" t="s">
        <v>1611</v>
      </c>
      <c r="F150" s="1">
        <v>20</v>
      </c>
      <c r="G150" s="1">
        <v>0</v>
      </c>
      <c r="H150" s="1">
        <v>0</v>
      </c>
      <c r="I150" s="1">
        <v>0</v>
      </c>
      <c r="J150" s="1">
        <v>0</v>
      </c>
      <c r="K150" s="4">
        <f t="shared" si="3"/>
        <v>20</v>
      </c>
      <c r="L150" s="1"/>
    </row>
    <row r="151" spans="1:12" ht="15">
      <c r="A151" s="1">
        <v>137</v>
      </c>
      <c r="B151" s="18" t="s">
        <v>947</v>
      </c>
      <c r="C151" s="19" t="s">
        <v>853</v>
      </c>
      <c r="D151" s="19" t="s">
        <v>360</v>
      </c>
      <c r="E151" s="19" t="s">
        <v>1601</v>
      </c>
      <c r="F151" s="1">
        <v>20</v>
      </c>
      <c r="G151" s="1">
        <v>0</v>
      </c>
      <c r="H151" s="1">
        <v>0</v>
      </c>
      <c r="I151" s="1">
        <v>0</v>
      </c>
      <c r="J151" s="1">
        <v>0</v>
      </c>
      <c r="K151" s="4">
        <f t="shared" si="3"/>
        <v>20</v>
      </c>
      <c r="L151" s="1"/>
    </row>
    <row r="152" spans="1:12" ht="15">
      <c r="A152" s="1">
        <v>138</v>
      </c>
      <c r="B152" s="18" t="s">
        <v>955</v>
      </c>
      <c r="C152" s="19" t="s">
        <v>952</v>
      </c>
      <c r="D152" s="19" t="s">
        <v>360</v>
      </c>
      <c r="E152" s="51" t="s">
        <v>1610</v>
      </c>
      <c r="F152" s="1">
        <v>20</v>
      </c>
      <c r="G152" s="1">
        <v>0</v>
      </c>
      <c r="H152" s="1">
        <v>0</v>
      </c>
      <c r="I152" s="1">
        <v>0</v>
      </c>
      <c r="J152" s="1">
        <v>0</v>
      </c>
      <c r="K152" s="4">
        <f t="shared" si="3"/>
        <v>20</v>
      </c>
      <c r="L152" s="1"/>
    </row>
    <row r="153" spans="1:12" ht="15">
      <c r="A153" s="1">
        <v>139</v>
      </c>
      <c r="B153" s="18" t="s">
        <v>956</v>
      </c>
      <c r="C153" s="19" t="s">
        <v>952</v>
      </c>
      <c r="D153" s="19" t="s">
        <v>360</v>
      </c>
      <c r="E153" s="51" t="s">
        <v>1610</v>
      </c>
      <c r="F153" s="1">
        <v>20</v>
      </c>
      <c r="G153" s="1">
        <v>0</v>
      </c>
      <c r="H153" s="1">
        <v>0</v>
      </c>
      <c r="I153" s="1">
        <v>0</v>
      </c>
      <c r="J153" s="1">
        <v>0</v>
      </c>
      <c r="K153" s="4">
        <f t="shared" si="3"/>
        <v>20</v>
      </c>
      <c r="L153" s="1"/>
    </row>
    <row r="154" spans="1:12" ht="15">
      <c r="A154" s="1">
        <v>140</v>
      </c>
      <c r="B154" s="18" t="s">
        <v>957</v>
      </c>
      <c r="C154" s="19" t="s">
        <v>952</v>
      </c>
      <c r="D154" s="19" t="s">
        <v>360</v>
      </c>
      <c r="E154" s="51" t="s">
        <v>1610</v>
      </c>
      <c r="F154" s="1">
        <v>20</v>
      </c>
      <c r="G154" s="1">
        <v>0</v>
      </c>
      <c r="H154" s="1">
        <v>0</v>
      </c>
      <c r="I154" s="1">
        <v>0</v>
      </c>
      <c r="J154" s="1">
        <v>0</v>
      </c>
      <c r="K154" s="4">
        <f t="shared" si="3"/>
        <v>20</v>
      </c>
      <c r="L154" s="1"/>
    </row>
    <row r="155" spans="1:12" ht="15">
      <c r="A155" s="1">
        <v>141</v>
      </c>
      <c r="B155" s="18" t="s">
        <v>958</v>
      </c>
      <c r="C155" s="19" t="s">
        <v>952</v>
      </c>
      <c r="D155" s="19" t="s">
        <v>360</v>
      </c>
      <c r="E155" s="51" t="s">
        <v>1610</v>
      </c>
      <c r="F155" s="1">
        <v>20</v>
      </c>
      <c r="G155" s="1">
        <v>0</v>
      </c>
      <c r="H155" s="1">
        <v>0</v>
      </c>
      <c r="I155" s="1">
        <v>0</v>
      </c>
      <c r="J155" s="1">
        <v>0</v>
      </c>
      <c r="K155" s="4">
        <f t="shared" si="3"/>
        <v>20</v>
      </c>
      <c r="L155" s="1"/>
    </row>
    <row r="156" spans="1:12" ht="15">
      <c r="A156" s="1">
        <v>142</v>
      </c>
      <c r="B156" s="18" t="s">
        <v>961</v>
      </c>
      <c r="C156" s="19">
        <v>6</v>
      </c>
      <c r="D156" s="19" t="s">
        <v>399</v>
      </c>
      <c r="E156" s="19" t="s">
        <v>739</v>
      </c>
      <c r="F156" s="1">
        <v>20</v>
      </c>
      <c r="G156" s="1">
        <v>0</v>
      </c>
      <c r="H156" s="1">
        <v>0</v>
      </c>
      <c r="I156" s="1">
        <v>0</v>
      </c>
      <c r="J156" s="1">
        <v>0</v>
      </c>
      <c r="K156" s="4">
        <f t="shared" si="3"/>
        <v>20</v>
      </c>
      <c r="L156" s="1"/>
    </row>
    <row r="157" spans="1:12" ht="15">
      <c r="A157" s="1">
        <v>143</v>
      </c>
      <c r="B157" s="18" t="s">
        <v>754</v>
      </c>
      <c r="C157" s="19" t="s">
        <v>755</v>
      </c>
      <c r="D157" s="19" t="s">
        <v>25</v>
      </c>
      <c r="E157" s="19" t="s">
        <v>417</v>
      </c>
      <c r="F157" s="1">
        <v>19</v>
      </c>
      <c r="G157" s="1">
        <v>0</v>
      </c>
      <c r="H157" s="1">
        <v>0</v>
      </c>
      <c r="I157" s="1">
        <v>0</v>
      </c>
      <c r="J157" s="1">
        <v>0</v>
      </c>
      <c r="K157" s="4">
        <f t="shared" si="3"/>
        <v>19</v>
      </c>
      <c r="L157" s="1"/>
    </row>
    <row r="158" spans="1:12" ht="15">
      <c r="A158" s="1">
        <v>144</v>
      </c>
      <c r="B158" s="18" t="s">
        <v>778</v>
      </c>
      <c r="C158" s="19" t="s">
        <v>773</v>
      </c>
      <c r="D158" s="19" t="s">
        <v>44</v>
      </c>
      <c r="E158" s="19" t="s">
        <v>471</v>
      </c>
      <c r="F158" s="1">
        <v>19</v>
      </c>
      <c r="G158" s="1">
        <v>0</v>
      </c>
      <c r="H158" s="1">
        <v>0</v>
      </c>
      <c r="I158" s="1">
        <v>0</v>
      </c>
      <c r="J158" s="1">
        <v>0</v>
      </c>
      <c r="K158" s="4">
        <f t="shared" si="3"/>
        <v>19</v>
      </c>
      <c r="L158" s="1"/>
    </row>
    <row r="159" spans="1:12" ht="15">
      <c r="A159" s="1">
        <v>145</v>
      </c>
      <c r="B159" s="18" t="s">
        <v>812</v>
      </c>
      <c r="C159" s="19" t="s">
        <v>773</v>
      </c>
      <c r="D159" s="19" t="s">
        <v>110</v>
      </c>
      <c r="E159" s="19" t="s">
        <v>801</v>
      </c>
      <c r="F159" s="1">
        <v>19</v>
      </c>
      <c r="G159" s="1">
        <v>0</v>
      </c>
      <c r="H159" s="1">
        <v>0</v>
      </c>
      <c r="I159" s="1">
        <v>0</v>
      </c>
      <c r="J159" s="1">
        <v>0</v>
      </c>
      <c r="K159" s="4">
        <f t="shared" si="3"/>
        <v>19</v>
      </c>
      <c r="L159" s="1"/>
    </row>
    <row r="160" spans="1:12" ht="15">
      <c r="A160" s="1">
        <v>146</v>
      </c>
      <c r="B160" s="18" t="s">
        <v>864</v>
      </c>
      <c r="C160" s="19" t="s">
        <v>853</v>
      </c>
      <c r="D160" s="19" t="s">
        <v>144</v>
      </c>
      <c r="E160" s="19" t="s">
        <v>512</v>
      </c>
      <c r="F160" s="1">
        <v>19</v>
      </c>
      <c r="G160" s="1">
        <v>0</v>
      </c>
      <c r="H160" s="1">
        <v>0</v>
      </c>
      <c r="I160" s="1">
        <v>0</v>
      </c>
      <c r="J160" s="1">
        <v>0</v>
      </c>
      <c r="K160" s="4">
        <f t="shared" si="3"/>
        <v>19</v>
      </c>
      <c r="L160" s="1"/>
    </row>
    <row r="161" spans="1:12" ht="15">
      <c r="A161" s="1">
        <v>147</v>
      </c>
      <c r="B161" s="18" t="s">
        <v>890</v>
      </c>
      <c r="C161" s="19" t="s">
        <v>785</v>
      </c>
      <c r="D161" s="19" t="s">
        <v>240</v>
      </c>
      <c r="E161" s="19" t="s">
        <v>888</v>
      </c>
      <c r="F161" s="1">
        <v>19</v>
      </c>
      <c r="G161" s="1">
        <v>0</v>
      </c>
      <c r="H161" s="1">
        <v>0</v>
      </c>
      <c r="I161" s="1">
        <v>0</v>
      </c>
      <c r="J161" s="1">
        <v>0</v>
      </c>
      <c r="K161" s="4">
        <f t="shared" si="3"/>
        <v>19</v>
      </c>
      <c r="L161" s="1"/>
    </row>
    <row r="162" spans="1:12" ht="15">
      <c r="A162" s="1">
        <v>148</v>
      </c>
      <c r="B162" s="18" t="s">
        <v>916</v>
      </c>
      <c r="C162" s="19" t="s">
        <v>773</v>
      </c>
      <c r="D162" s="19" t="s">
        <v>258</v>
      </c>
      <c r="E162" s="19" t="s">
        <v>915</v>
      </c>
      <c r="F162" s="1">
        <v>19</v>
      </c>
      <c r="G162" s="1">
        <v>0</v>
      </c>
      <c r="H162" s="1">
        <v>0</v>
      </c>
      <c r="I162" s="1">
        <v>0</v>
      </c>
      <c r="J162" s="1">
        <v>0</v>
      </c>
      <c r="K162" s="4">
        <f t="shared" si="3"/>
        <v>19</v>
      </c>
      <c r="L162" s="1"/>
    </row>
    <row r="163" spans="1:12" ht="15">
      <c r="A163" s="1">
        <v>149</v>
      </c>
      <c r="B163" s="18" t="s">
        <v>948</v>
      </c>
      <c r="C163" s="19" t="s">
        <v>853</v>
      </c>
      <c r="D163" s="19" t="s">
        <v>360</v>
      </c>
      <c r="E163" s="19" t="s">
        <v>1601</v>
      </c>
      <c r="F163" s="1">
        <v>19</v>
      </c>
      <c r="G163" s="1">
        <v>0</v>
      </c>
      <c r="H163" s="1">
        <v>0</v>
      </c>
      <c r="I163" s="1">
        <v>0</v>
      </c>
      <c r="J163" s="1">
        <v>0</v>
      </c>
      <c r="K163" s="4">
        <f t="shared" si="3"/>
        <v>19</v>
      </c>
      <c r="L163" s="1"/>
    </row>
    <row r="164" spans="1:12" ht="15">
      <c r="A164" s="1">
        <v>150</v>
      </c>
      <c r="B164" s="18" t="s">
        <v>962</v>
      </c>
      <c r="C164" s="19">
        <v>6</v>
      </c>
      <c r="D164" s="19" t="s">
        <v>399</v>
      </c>
      <c r="E164" s="19" t="s">
        <v>739</v>
      </c>
      <c r="F164" s="1">
        <v>19</v>
      </c>
      <c r="G164" s="1">
        <v>0</v>
      </c>
      <c r="H164" s="1">
        <v>0</v>
      </c>
      <c r="I164" s="1">
        <v>0</v>
      </c>
      <c r="J164" s="1">
        <v>0</v>
      </c>
      <c r="K164" s="4">
        <f t="shared" si="3"/>
        <v>19</v>
      </c>
      <c r="L164" s="1"/>
    </row>
    <row r="165" spans="1:12" ht="15">
      <c r="A165" s="1">
        <v>151</v>
      </c>
      <c r="B165" s="18" t="s">
        <v>746</v>
      </c>
      <c r="C165" s="19" t="s">
        <v>747</v>
      </c>
      <c r="D165" s="19" t="s">
        <v>25</v>
      </c>
      <c r="E165" s="19" t="s">
        <v>748</v>
      </c>
      <c r="F165" s="1">
        <v>16</v>
      </c>
      <c r="G165" s="1">
        <v>0</v>
      </c>
      <c r="H165" s="1">
        <v>0</v>
      </c>
      <c r="I165" s="1">
        <v>0</v>
      </c>
      <c r="J165" s="1">
        <v>0</v>
      </c>
      <c r="K165" s="4">
        <f t="shared" si="3"/>
        <v>16</v>
      </c>
      <c r="L165" s="1"/>
    </row>
    <row r="166" spans="1:12" ht="15">
      <c r="A166" s="1">
        <v>152</v>
      </c>
      <c r="B166" s="18" t="s">
        <v>909</v>
      </c>
      <c r="C166" s="19" t="s">
        <v>773</v>
      </c>
      <c r="D166" s="19" t="s">
        <v>240</v>
      </c>
      <c r="E166" s="19" t="s">
        <v>882</v>
      </c>
      <c r="F166" s="1">
        <v>0</v>
      </c>
      <c r="G166" s="1">
        <v>11</v>
      </c>
      <c r="H166" s="1">
        <v>5</v>
      </c>
      <c r="I166" s="1">
        <v>0</v>
      </c>
      <c r="J166" s="1">
        <v>0</v>
      </c>
      <c r="K166" s="4">
        <f t="shared" si="3"/>
        <v>16</v>
      </c>
      <c r="L166" s="1"/>
    </row>
    <row r="167" spans="1:12" ht="15">
      <c r="A167" s="1">
        <v>153</v>
      </c>
      <c r="B167" s="18" t="s">
        <v>931</v>
      </c>
      <c r="C167" s="19" t="s">
        <v>853</v>
      </c>
      <c r="D167" s="19" t="s">
        <v>277</v>
      </c>
      <c r="E167" s="51" t="s">
        <v>1612</v>
      </c>
      <c r="F167" s="1">
        <v>0</v>
      </c>
      <c r="G167" s="1">
        <v>11</v>
      </c>
      <c r="H167" s="1">
        <v>5</v>
      </c>
      <c r="I167" s="1">
        <v>0</v>
      </c>
      <c r="J167" s="1">
        <v>0</v>
      </c>
      <c r="K167" s="4">
        <f t="shared" si="3"/>
        <v>16</v>
      </c>
      <c r="L167" s="1"/>
    </row>
    <row r="168" spans="1:12" ht="15">
      <c r="A168" s="1">
        <v>154</v>
      </c>
      <c r="B168" s="18" t="s">
        <v>768</v>
      </c>
      <c r="C168" s="19" t="s">
        <v>764</v>
      </c>
      <c r="D168" s="19" t="s">
        <v>44</v>
      </c>
      <c r="E168" s="19" t="s">
        <v>471</v>
      </c>
      <c r="F168" s="1">
        <v>0</v>
      </c>
      <c r="G168" s="1">
        <v>11</v>
      </c>
      <c r="H168" s="1">
        <v>0</v>
      </c>
      <c r="I168" s="1">
        <v>0</v>
      </c>
      <c r="J168" s="1">
        <v>0</v>
      </c>
      <c r="K168" s="4">
        <f t="shared" si="3"/>
        <v>11</v>
      </c>
      <c r="L168" s="1"/>
    </row>
    <row r="169" spans="1:12" ht="15">
      <c r="A169" s="1">
        <v>155</v>
      </c>
      <c r="B169" s="18" t="s">
        <v>774</v>
      </c>
      <c r="C169" s="19" t="s">
        <v>773</v>
      </c>
      <c r="D169" s="19" t="s">
        <v>44</v>
      </c>
      <c r="E169" s="19" t="s">
        <v>471</v>
      </c>
      <c r="F169" s="1">
        <v>0</v>
      </c>
      <c r="G169" s="1">
        <v>11</v>
      </c>
      <c r="H169" s="1">
        <v>0</v>
      </c>
      <c r="I169" s="1">
        <v>0</v>
      </c>
      <c r="J169" s="1">
        <v>0</v>
      </c>
      <c r="K169" s="4">
        <f t="shared" si="3"/>
        <v>11</v>
      </c>
      <c r="L169" s="1"/>
    </row>
    <row r="170" spans="1:12" ht="15">
      <c r="A170" s="1">
        <v>156</v>
      </c>
      <c r="B170" s="18" t="s">
        <v>796</v>
      </c>
      <c r="C170" s="19" t="s">
        <v>793</v>
      </c>
      <c r="D170" s="19" t="s">
        <v>44</v>
      </c>
      <c r="E170" s="19" t="s">
        <v>794</v>
      </c>
      <c r="F170" s="1">
        <v>0</v>
      </c>
      <c r="G170" s="1">
        <v>11</v>
      </c>
      <c r="H170" s="1">
        <v>0</v>
      </c>
      <c r="I170" s="1">
        <v>0</v>
      </c>
      <c r="J170" s="1">
        <v>0</v>
      </c>
      <c r="K170" s="4">
        <f t="shared" si="3"/>
        <v>11</v>
      </c>
      <c r="L170" s="1"/>
    </row>
    <row r="171" spans="1:12" ht="15">
      <c r="A171" s="1">
        <v>157</v>
      </c>
      <c r="B171" s="18" t="s">
        <v>807</v>
      </c>
      <c r="C171" s="19" t="s">
        <v>773</v>
      </c>
      <c r="D171" s="19" t="s">
        <v>110</v>
      </c>
      <c r="E171" s="19" t="s">
        <v>801</v>
      </c>
      <c r="F171" s="1">
        <v>0</v>
      </c>
      <c r="G171" s="1">
        <v>11</v>
      </c>
      <c r="H171" s="1">
        <v>0</v>
      </c>
      <c r="I171" s="1">
        <v>0</v>
      </c>
      <c r="J171" s="1">
        <v>0</v>
      </c>
      <c r="K171" s="4">
        <f t="shared" si="3"/>
        <v>11</v>
      </c>
      <c r="L171" s="1"/>
    </row>
    <row r="172" spans="1:12" ht="15">
      <c r="A172" s="1">
        <v>158</v>
      </c>
      <c r="B172" s="18" t="s">
        <v>808</v>
      </c>
      <c r="C172" s="19" t="s">
        <v>773</v>
      </c>
      <c r="D172" s="19" t="s">
        <v>110</v>
      </c>
      <c r="E172" s="19" t="s">
        <v>801</v>
      </c>
      <c r="F172" s="1">
        <v>0</v>
      </c>
      <c r="G172" s="1">
        <v>0</v>
      </c>
      <c r="H172" s="1">
        <v>11</v>
      </c>
      <c r="I172" s="1">
        <v>0</v>
      </c>
      <c r="J172" s="1">
        <v>0</v>
      </c>
      <c r="K172" s="4">
        <f t="shared" si="3"/>
        <v>11</v>
      </c>
      <c r="L172" s="1"/>
    </row>
    <row r="173" spans="1:12" ht="15">
      <c r="A173" s="1">
        <v>159</v>
      </c>
      <c r="B173" s="18" t="s">
        <v>809</v>
      </c>
      <c r="C173" s="19" t="s">
        <v>773</v>
      </c>
      <c r="D173" s="19" t="s">
        <v>110</v>
      </c>
      <c r="E173" s="19" t="s">
        <v>801</v>
      </c>
      <c r="F173" s="1">
        <v>0</v>
      </c>
      <c r="G173" s="1">
        <v>11</v>
      </c>
      <c r="H173" s="1">
        <v>0</v>
      </c>
      <c r="I173" s="1">
        <v>0</v>
      </c>
      <c r="J173" s="1">
        <v>0</v>
      </c>
      <c r="K173" s="4">
        <f t="shared" si="3"/>
        <v>11</v>
      </c>
      <c r="L173" s="1"/>
    </row>
    <row r="174" spans="1:12" ht="15">
      <c r="A174" s="1">
        <v>160</v>
      </c>
      <c r="B174" s="18" t="s">
        <v>823</v>
      </c>
      <c r="C174" s="19" t="s">
        <v>814</v>
      </c>
      <c r="D174" s="19" t="s">
        <v>144</v>
      </c>
      <c r="E174" s="19" t="s">
        <v>815</v>
      </c>
      <c r="F174" s="1">
        <v>0</v>
      </c>
      <c r="G174" s="1">
        <v>11</v>
      </c>
      <c r="H174" s="1">
        <v>0</v>
      </c>
      <c r="I174" s="1">
        <v>0</v>
      </c>
      <c r="J174" s="1">
        <v>0</v>
      </c>
      <c r="K174" s="4">
        <f t="shared" si="3"/>
        <v>11</v>
      </c>
      <c r="L174" s="1"/>
    </row>
    <row r="175" spans="1:12" ht="15">
      <c r="A175" s="1">
        <v>161</v>
      </c>
      <c r="B175" s="18" t="s">
        <v>827</v>
      </c>
      <c r="C175" s="19" t="s">
        <v>814</v>
      </c>
      <c r="D175" s="19" t="s">
        <v>144</v>
      </c>
      <c r="E175" s="19" t="s">
        <v>815</v>
      </c>
      <c r="F175" s="1">
        <v>0</v>
      </c>
      <c r="G175" s="1">
        <v>11</v>
      </c>
      <c r="H175" s="1">
        <v>0</v>
      </c>
      <c r="I175" s="1">
        <v>0</v>
      </c>
      <c r="J175" s="1">
        <v>0</v>
      </c>
      <c r="K175" s="4">
        <f t="shared" si="3"/>
        <v>11</v>
      </c>
      <c r="L175" s="1"/>
    </row>
    <row r="176" spans="1:12" ht="15">
      <c r="A176" s="1">
        <v>162</v>
      </c>
      <c r="B176" s="18" t="s">
        <v>828</v>
      </c>
      <c r="C176" s="19" t="s">
        <v>814</v>
      </c>
      <c r="D176" s="19" t="s">
        <v>144</v>
      </c>
      <c r="E176" s="19" t="s">
        <v>815</v>
      </c>
      <c r="F176" s="1">
        <v>0</v>
      </c>
      <c r="G176" s="1">
        <v>11</v>
      </c>
      <c r="H176" s="1">
        <v>0</v>
      </c>
      <c r="I176" s="1">
        <v>0</v>
      </c>
      <c r="J176" s="1">
        <v>0</v>
      </c>
      <c r="K176" s="4">
        <f t="shared" si="3"/>
        <v>11</v>
      </c>
      <c r="L176" s="1"/>
    </row>
    <row r="177" spans="1:12" ht="15">
      <c r="A177" s="1">
        <v>163</v>
      </c>
      <c r="B177" s="18" t="s">
        <v>845</v>
      </c>
      <c r="C177" s="19" t="s">
        <v>755</v>
      </c>
      <c r="D177" s="19" t="s">
        <v>144</v>
      </c>
      <c r="E177" s="19" t="s">
        <v>833</v>
      </c>
      <c r="F177" s="1">
        <v>0</v>
      </c>
      <c r="G177" s="1">
        <v>11</v>
      </c>
      <c r="H177" s="1">
        <v>0</v>
      </c>
      <c r="I177" s="1">
        <v>0</v>
      </c>
      <c r="J177" s="1">
        <v>0</v>
      </c>
      <c r="K177" s="4">
        <f t="shared" si="3"/>
        <v>11</v>
      </c>
      <c r="L177" s="1"/>
    </row>
    <row r="178" spans="1:12" ht="15">
      <c r="A178" s="1">
        <v>164</v>
      </c>
      <c r="B178" s="18" t="s">
        <v>897</v>
      </c>
      <c r="C178" s="19" t="s">
        <v>785</v>
      </c>
      <c r="D178" s="19" t="s">
        <v>240</v>
      </c>
      <c r="E178" s="19" t="s">
        <v>888</v>
      </c>
      <c r="F178" s="1">
        <v>0</v>
      </c>
      <c r="G178" s="1">
        <v>11</v>
      </c>
      <c r="H178" s="1">
        <v>0</v>
      </c>
      <c r="I178" s="1">
        <v>0</v>
      </c>
      <c r="J178" s="1">
        <v>0</v>
      </c>
      <c r="K178" s="4">
        <f t="shared" si="3"/>
        <v>11</v>
      </c>
      <c r="L178" s="1"/>
    </row>
    <row r="179" spans="1:12" ht="15">
      <c r="A179" s="1">
        <v>165</v>
      </c>
      <c r="B179" s="18" t="s">
        <v>954</v>
      </c>
      <c r="C179" s="19" t="s">
        <v>952</v>
      </c>
      <c r="D179" s="19" t="s">
        <v>360</v>
      </c>
      <c r="E179" s="19" t="s">
        <v>1610</v>
      </c>
      <c r="F179" s="1">
        <v>0</v>
      </c>
      <c r="G179" s="1">
        <v>0</v>
      </c>
      <c r="H179" s="1">
        <v>11</v>
      </c>
      <c r="I179" s="1">
        <v>0</v>
      </c>
      <c r="J179" s="1">
        <v>0</v>
      </c>
      <c r="K179" s="4">
        <f t="shared" si="3"/>
        <v>11</v>
      </c>
      <c r="L179" s="1"/>
    </row>
    <row r="180" spans="1:12" ht="15">
      <c r="A180" s="1">
        <v>166</v>
      </c>
      <c r="B180" s="18" t="s">
        <v>799</v>
      </c>
      <c r="C180" s="19" t="s">
        <v>793</v>
      </c>
      <c r="D180" s="19" t="s">
        <v>44</v>
      </c>
      <c r="E180" s="19" t="s">
        <v>794</v>
      </c>
      <c r="F180" s="1">
        <v>0</v>
      </c>
      <c r="G180" s="1">
        <v>0</v>
      </c>
      <c r="H180" s="1">
        <v>0</v>
      </c>
      <c r="I180" s="1">
        <v>5</v>
      </c>
      <c r="J180" s="1">
        <v>0</v>
      </c>
      <c r="K180" s="4">
        <f t="shared" si="3"/>
        <v>5</v>
      </c>
      <c r="L180" s="1"/>
    </row>
    <row r="181" spans="1:12" ht="15">
      <c r="A181" s="1">
        <v>167</v>
      </c>
      <c r="B181" s="18" t="s">
        <v>800</v>
      </c>
      <c r="C181" s="19" t="s">
        <v>793</v>
      </c>
      <c r="D181" s="19" t="s">
        <v>44</v>
      </c>
      <c r="E181" s="19" t="s">
        <v>794</v>
      </c>
      <c r="F181" s="1">
        <v>0</v>
      </c>
      <c r="G181" s="1">
        <v>0</v>
      </c>
      <c r="H181" s="1">
        <v>5</v>
      </c>
      <c r="I181" s="1">
        <v>0</v>
      </c>
      <c r="J181" s="1">
        <v>0</v>
      </c>
      <c r="K181" s="4">
        <f t="shared" si="3"/>
        <v>5</v>
      </c>
      <c r="L181" s="1"/>
    </row>
    <row r="182" spans="1:12" ht="15">
      <c r="A182" s="1">
        <v>168</v>
      </c>
      <c r="B182" s="18" t="s">
        <v>868</v>
      </c>
      <c r="C182" s="19" t="s">
        <v>853</v>
      </c>
      <c r="D182" s="19" t="s">
        <v>144</v>
      </c>
      <c r="E182" s="19" t="s">
        <v>512</v>
      </c>
      <c r="F182" s="1">
        <v>0</v>
      </c>
      <c r="G182" s="1">
        <v>0</v>
      </c>
      <c r="H182" s="1">
        <v>5</v>
      </c>
      <c r="I182" s="1">
        <v>0</v>
      </c>
      <c r="J182" s="1">
        <v>0</v>
      </c>
      <c r="K182" s="4">
        <f t="shared" si="3"/>
        <v>5</v>
      </c>
      <c r="L182" s="1"/>
    </row>
    <row r="183" spans="1:12" ht="15">
      <c r="A183" s="1">
        <v>169</v>
      </c>
      <c r="B183" s="18" t="s">
        <v>750</v>
      </c>
      <c r="C183" s="19" t="s">
        <v>747</v>
      </c>
      <c r="D183" s="19" t="s">
        <v>25</v>
      </c>
      <c r="E183" s="19" t="s">
        <v>748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4">
        <f t="shared" si="3"/>
        <v>0</v>
      </c>
      <c r="L183" s="1"/>
    </row>
    <row r="184" spans="1:12" ht="15">
      <c r="A184" s="1">
        <v>170</v>
      </c>
      <c r="B184" s="18" t="s">
        <v>751</v>
      </c>
      <c r="C184" s="19" t="s">
        <v>747</v>
      </c>
      <c r="D184" s="19" t="s">
        <v>25</v>
      </c>
      <c r="E184" s="19" t="s">
        <v>748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4">
        <f t="shared" si="3"/>
        <v>0</v>
      </c>
      <c r="L184" s="1"/>
    </row>
    <row r="185" spans="1:12" ht="15">
      <c r="A185" s="1">
        <v>171</v>
      </c>
      <c r="B185" s="18" t="s">
        <v>757</v>
      </c>
      <c r="C185" s="19" t="s">
        <v>755</v>
      </c>
      <c r="D185" s="19" t="s">
        <v>25</v>
      </c>
      <c r="E185" s="19" t="s">
        <v>1373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4">
        <f aca="true" t="shared" si="4" ref="K185:K195">SUM(F185:J185)</f>
        <v>0</v>
      </c>
      <c r="L185" s="1"/>
    </row>
    <row r="186" spans="1:12" ht="15">
      <c r="A186" s="1">
        <v>172</v>
      </c>
      <c r="B186" s="18" t="s">
        <v>759</v>
      </c>
      <c r="C186" s="19" t="s">
        <v>755</v>
      </c>
      <c r="D186" s="19" t="s">
        <v>25</v>
      </c>
      <c r="E186" s="19" t="s">
        <v>1373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4">
        <f t="shared" si="4"/>
        <v>0</v>
      </c>
      <c r="L186" s="1"/>
    </row>
    <row r="187" spans="1:12" ht="15">
      <c r="A187" s="1">
        <v>173</v>
      </c>
      <c r="B187" s="18" t="s">
        <v>760</v>
      </c>
      <c r="C187" s="19" t="s">
        <v>755</v>
      </c>
      <c r="D187" s="19" t="s">
        <v>25</v>
      </c>
      <c r="E187" s="19" t="s">
        <v>1373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4">
        <f t="shared" si="4"/>
        <v>0</v>
      </c>
      <c r="L187" s="1"/>
    </row>
    <row r="188" spans="1:12" ht="15">
      <c r="A188" s="1">
        <v>174</v>
      </c>
      <c r="B188" s="18" t="s">
        <v>769</v>
      </c>
      <c r="C188" s="19" t="s">
        <v>764</v>
      </c>
      <c r="D188" s="19" t="s">
        <v>44</v>
      </c>
      <c r="E188" s="19" t="s">
        <v>471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4">
        <f t="shared" si="4"/>
        <v>0</v>
      </c>
      <c r="L188" s="1"/>
    </row>
    <row r="189" spans="1:12" ht="15">
      <c r="A189" s="1">
        <v>175</v>
      </c>
      <c r="B189" s="18" t="s">
        <v>779</v>
      </c>
      <c r="C189" s="19" t="s">
        <v>773</v>
      </c>
      <c r="D189" s="19" t="s">
        <v>44</v>
      </c>
      <c r="E189" s="19" t="s">
        <v>471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4">
        <f t="shared" si="4"/>
        <v>0</v>
      </c>
      <c r="L189" s="1"/>
    </row>
    <row r="190" spans="1:12" ht="15">
      <c r="A190" s="1">
        <v>176</v>
      </c>
      <c r="B190" s="18" t="s">
        <v>795</v>
      </c>
      <c r="C190" s="19" t="s">
        <v>793</v>
      </c>
      <c r="D190" s="19" t="s">
        <v>44</v>
      </c>
      <c r="E190" s="19" t="s">
        <v>794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4">
        <f t="shared" si="4"/>
        <v>0</v>
      </c>
      <c r="L190" s="1"/>
    </row>
    <row r="191" spans="1:12" ht="15">
      <c r="A191" s="1">
        <v>177</v>
      </c>
      <c r="B191" s="18" t="s">
        <v>797</v>
      </c>
      <c r="C191" s="19" t="s">
        <v>793</v>
      </c>
      <c r="D191" s="19" t="s">
        <v>44</v>
      </c>
      <c r="E191" s="19" t="s">
        <v>794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4">
        <f t="shared" si="4"/>
        <v>0</v>
      </c>
      <c r="L191" s="1"/>
    </row>
    <row r="192" spans="1:12" ht="15">
      <c r="A192" s="1">
        <v>178</v>
      </c>
      <c r="B192" s="18" t="s">
        <v>802</v>
      </c>
      <c r="C192" s="19" t="s">
        <v>785</v>
      </c>
      <c r="D192" s="19" t="s">
        <v>110</v>
      </c>
      <c r="E192" s="19" t="s">
        <v>801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4">
        <f t="shared" si="4"/>
        <v>0</v>
      </c>
      <c r="L192" s="1"/>
    </row>
    <row r="193" spans="1:12" ht="15">
      <c r="A193" s="1">
        <v>179</v>
      </c>
      <c r="B193" s="18" t="s">
        <v>803</v>
      </c>
      <c r="C193" s="19" t="s">
        <v>785</v>
      </c>
      <c r="D193" s="19" t="s">
        <v>110</v>
      </c>
      <c r="E193" s="19" t="s">
        <v>801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4">
        <f t="shared" si="4"/>
        <v>0</v>
      </c>
      <c r="L193" s="1"/>
    </row>
    <row r="194" spans="1:12" ht="15">
      <c r="A194" s="1">
        <v>180</v>
      </c>
      <c r="B194" s="18" t="s">
        <v>810</v>
      </c>
      <c r="C194" s="19" t="s">
        <v>773</v>
      </c>
      <c r="D194" s="19" t="s">
        <v>110</v>
      </c>
      <c r="E194" s="19" t="s">
        <v>801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4">
        <f t="shared" si="4"/>
        <v>0</v>
      </c>
      <c r="L194" s="1"/>
    </row>
    <row r="195" spans="1:12" ht="15">
      <c r="A195" s="1">
        <v>181</v>
      </c>
      <c r="B195" s="18" t="s">
        <v>813</v>
      </c>
      <c r="C195" s="19" t="s">
        <v>814</v>
      </c>
      <c r="D195" s="19" t="s">
        <v>144</v>
      </c>
      <c r="E195" s="19" t="s">
        <v>815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4">
        <f t="shared" si="4"/>
        <v>0</v>
      </c>
      <c r="L195" s="1"/>
    </row>
    <row r="196" spans="1:12" ht="15">
      <c r="A196" s="1">
        <v>182</v>
      </c>
      <c r="B196" s="18" t="s">
        <v>858</v>
      </c>
      <c r="C196" s="19" t="s">
        <v>853</v>
      </c>
      <c r="D196" s="19" t="s">
        <v>144</v>
      </c>
      <c r="E196" s="19" t="s">
        <v>512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4">
        <f aca="true" t="shared" si="5" ref="K196:K210">SUM(F196:J196)</f>
        <v>0</v>
      </c>
      <c r="L196" s="1"/>
    </row>
    <row r="197" spans="1:12" ht="15">
      <c r="A197" s="1">
        <v>183</v>
      </c>
      <c r="B197" s="18" t="s">
        <v>867</v>
      </c>
      <c r="C197" s="19" t="s">
        <v>853</v>
      </c>
      <c r="D197" s="19" t="s">
        <v>144</v>
      </c>
      <c r="E197" s="19" t="s">
        <v>512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4">
        <f t="shared" si="5"/>
        <v>0</v>
      </c>
      <c r="L197" s="1"/>
    </row>
    <row r="198" spans="1:12" ht="15">
      <c r="A198" s="1">
        <v>184</v>
      </c>
      <c r="B198" s="18" t="s">
        <v>870</v>
      </c>
      <c r="C198" s="19" t="s">
        <v>793</v>
      </c>
      <c r="D198" s="19" t="s">
        <v>216</v>
      </c>
      <c r="E198" s="19" t="s">
        <v>871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4">
        <f t="shared" si="5"/>
        <v>0</v>
      </c>
      <c r="L198" s="1"/>
    </row>
    <row r="199" spans="1:12" ht="15">
      <c r="A199" s="1">
        <v>185</v>
      </c>
      <c r="B199" s="18" t="s">
        <v>872</v>
      </c>
      <c r="C199" s="19" t="s">
        <v>793</v>
      </c>
      <c r="D199" s="19" t="s">
        <v>216</v>
      </c>
      <c r="E199" s="19" t="s">
        <v>871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4">
        <f t="shared" si="5"/>
        <v>0</v>
      </c>
      <c r="L199" s="1"/>
    </row>
    <row r="200" spans="1:12" ht="15">
      <c r="A200" s="1">
        <v>186</v>
      </c>
      <c r="B200" s="18" t="s">
        <v>876</v>
      </c>
      <c r="C200" s="19" t="s">
        <v>785</v>
      </c>
      <c r="D200" s="19" t="s">
        <v>216</v>
      </c>
      <c r="E200" s="19" t="s">
        <v>877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4">
        <f t="shared" si="5"/>
        <v>0</v>
      </c>
      <c r="L200" s="1"/>
    </row>
    <row r="201" spans="1:12" ht="15">
      <c r="A201" s="1">
        <v>187</v>
      </c>
      <c r="B201" s="18" t="s">
        <v>887</v>
      </c>
      <c r="C201" s="19" t="s">
        <v>785</v>
      </c>
      <c r="D201" s="19" t="s">
        <v>240</v>
      </c>
      <c r="E201" s="19" t="s">
        <v>888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4">
        <f t="shared" si="5"/>
        <v>0</v>
      </c>
      <c r="L201" s="1"/>
    </row>
    <row r="202" spans="1:12" ht="15">
      <c r="A202" s="1">
        <v>188</v>
      </c>
      <c r="B202" s="18" t="s">
        <v>889</v>
      </c>
      <c r="C202" s="19" t="s">
        <v>785</v>
      </c>
      <c r="D202" s="19" t="s">
        <v>240</v>
      </c>
      <c r="E202" s="19" t="s">
        <v>888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4">
        <f t="shared" si="5"/>
        <v>0</v>
      </c>
      <c r="L202" s="1"/>
    </row>
    <row r="203" spans="1:12" ht="15">
      <c r="A203" s="1">
        <v>189</v>
      </c>
      <c r="B203" s="18" t="s">
        <v>894</v>
      </c>
      <c r="C203" s="19" t="s">
        <v>785</v>
      </c>
      <c r="D203" s="19" t="s">
        <v>240</v>
      </c>
      <c r="E203" s="19" t="s">
        <v>888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4">
        <f t="shared" si="5"/>
        <v>0</v>
      </c>
      <c r="L203" s="1"/>
    </row>
    <row r="204" spans="1:12" ht="15">
      <c r="A204" s="1">
        <v>190</v>
      </c>
      <c r="B204" s="18" t="s">
        <v>896</v>
      </c>
      <c r="C204" s="19" t="s">
        <v>785</v>
      </c>
      <c r="D204" s="19" t="s">
        <v>240</v>
      </c>
      <c r="E204" s="19" t="s">
        <v>888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4">
        <f t="shared" si="5"/>
        <v>0</v>
      </c>
      <c r="L204" s="1"/>
    </row>
    <row r="205" spans="1:12" ht="15">
      <c r="A205" s="1">
        <v>191</v>
      </c>
      <c r="B205" s="18" t="s">
        <v>901</v>
      </c>
      <c r="C205" s="19" t="s">
        <v>785</v>
      </c>
      <c r="D205" s="19" t="s">
        <v>240</v>
      </c>
      <c r="E205" s="19" t="s">
        <v>888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4">
        <f t="shared" si="5"/>
        <v>0</v>
      </c>
      <c r="L205" s="1"/>
    </row>
    <row r="206" spans="1:12" ht="15">
      <c r="A206" s="1">
        <v>192</v>
      </c>
      <c r="B206" s="18" t="s">
        <v>904</v>
      </c>
      <c r="C206" s="19" t="s">
        <v>773</v>
      </c>
      <c r="D206" s="19" t="s">
        <v>240</v>
      </c>
      <c r="E206" s="19" t="s">
        <v>882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4">
        <f t="shared" si="5"/>
        <v>0</v>
      </c>
      <c r="L206" s="1"/>
    </row>
    <row r="207" spans="1:12" ht="15">
      <c r="A207" s="1">
        <v>193</v>
      </c>
      <c r="B207" s="18" t="s">
        <v>914</v>
      </c>
      <c r="C207" s="19" t="s">
        <v>773</v>
      </c>
      <c r="D207" s="19" t="s">
        <v>258</v>
      </c>
      <c r="E207" s="19" t="s">
        <v>915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4">
        <f t="shared" si="5"/>
        <v>0</v>
      </c>
      <c r="L207" s="1"/>
    </row>
    <row r="208" spans="1:12" ht="15">
      <c r="A208" s="1">
        <v>194</v>
      </c>
      <c r="B208" s="18" t="s">
        <v>918</v>
      </c>
      <c r="C208" s="19" t="s">
        <v>773</v>
      </c>
      <c r="D208" s="19" t="s">
        <v>258</v>
      </c>
      <c r="E208" s="19" t="s">
        <v>915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4">
        <f t="shared" si="5"/>
        <v>0</v>
      </c>
      <c r="L208" s="1"/>
    </row>
    <row r="209" spans="1:12" ht="15">
      <c r="A209" s="1">
        <v>195</v>
      </c>
      <c r="B209" s="18" t="s">
        <v>950</v>
      </c>
      <c r="C209" s="19" t="s">
        <v>853</v>
      </c>
      <c r="D209" s="19" t="s">
        <v>360</v>
      </c>
      <c r="E209" s="19" t="s">
        <v>713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4">
        <f t="shared" si="5"/>
        <v>0</v>
      </c>
      <c r="L209" s="1"/>
    </row>
    <row r="210" spans="1:12" ht="15">
      <c r="A210" s="1">
        <v>196</v>
      </c>
      <c r="B210" s="18" t="s">
        <v>964</v>
      </c>
      <c r="C210" s="19">
        <v>6</v>
      </c>
      <c r="D210" s="19" t="s">
        <v>407</v>
      </c>
      <c r="E210" s="19" t="s">
        <v>741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4">
        <f t="shared" si="5"/>
        <v>0</v>
      </c>
      <c r="L210" s="1"/>
    </row>
    <row r="213" spans="2:4" ht="15">
      <c r="B213" s="20" t="s">
        <v>414</v>
      </c>
      <c r="D213" s="53" t="s">
        <v>717</v>
      </c>
    </row>
    <row r="214" ht="15">
      <c r="D214" s="54"/>
    </row>
    <row r="215" spans="2:4" ht="15">
      <c r="B215" s="20" t="s">
        <v>415</v>
      </c>
      <c r="D215" s="54" t="s">
        <v>1614</v>
      </c>
    </row>
    <row r="216" ht="15">
      <c r="D216" s="54" t="s">
        <v>1615</v>
      </c>
    </row>
    <row r="217" ht="15">
      <c r="D217" s="54" t="s">
        <v>1616</v>
      </c>
    </row>
    <row r="218" ht="15">
      <c r="D218" s="54" t="s">
        <v>1617</v>
      </c>
    </row>
    <row r="219" ht="15">
      <c r="D219" s="54" t="s">
        <v>1618</v>
      </c>
    </row>
    <row r="220" ht="15">
      <c r="D220" s="54" t="s">
        <v>1619</v>
      </c>
    </row>
    <row r="221" ht="15">
      <c r="D221" s="54" t="s">
        <v>1620</v>
      </c>
    </row>
    <row r="222" ht="15">
      <c r="D222" s="54"/>
    </row>
  </sheetData>
  <sheetProtection/>
  <mergeCells count="13">
    <mergeCell ref="B10:B13"/>
    <mergeCell ref="C10:C13"/>
    <mergeCell ref="D10:D13"/>
    <mergeCell ref="F10:J10"/>
    <mergeCell ref="K10:K12"/>
    <mergeCell ref="E10:E13"/>
    <mergeCell ref="L10:L13"/>
    <mergeCell ref="F12:J12"/>
    <mergeCell ref="A3:L3"/>
    <mergeCell ref="A4:L4"/>
    <mergeCell ref="A5:L5"/>
    <mergeCell ref="K8:L8"/>
    <mergeCell ref="A10:A13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55"/>
  <sheetViews>
    <sheetView zoomScalePageLayoutView="0" workbookViewId="0" topLeftCell="A1">
      <selection activeCell="N22" sqref="N22"/>
    </sheetView>
  </sheetViews>
  <sheetFormatPr defaultColWidth="8.75390625" defaultRowHeight="15.75"/>
  <cols>
    <col min="1" max="1" width="6.25390625" style="87" customWidth="1"/>
    <col min="2" max="2" width="31.875" style="87" customWidth="1"/>
    <col min="3" max="3" width="7.00390625" style="87" customWidth="1"/>
    <col min="4" max="4" width="21.625" style="87" customWidth="1"/>
    <col min="5" max="5" width="28.25390625" style="87" customWidth="1"/>
    <col min="6" max="10" width="4.75390625" style="87" customWidth="1"/>
    <col min="11" max="11" width="6.00390625" style="87" customWidth="1"/>
    <col min="12" max="16384" width="8.75390625" style="87" customWidth="1"/>
  </cols>
  <sheetData>
    <row r="2" spans="1:12" ht="12">
      <c r="A2" s="131" t="s">
        <v>1666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2">
      <c r="A3" s="131" t="s">
        <v>13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16.5" customHeight="1">
      <c r="A4" s="131" t="s">
        <v>17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6.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2:12" ht="12">
      <c r="B6" s="88" t="s">
        <v>12</v>
      </c>
      <c r="K6" s="132" t="s">
        <v>19</v>
      </c>
      <c r="L6" s="133"/>
    </row>
    <row r="7" spans="1:12" ht="12">
      <c r="A7" s="103"/>
      <c r="B7" s="104"/>
      <c r="C7" s="103"/>
      <c r="D7" s="103"/>
      <c r="E7" s="103"/>
      <c r="F7" s="103"/>
      <c r="G7" s="103"/>
      <c r="H7" s="103"/>
      <c r="I7" s="103"/>
      <c r="J7" s="103"/>
      <c r="K7" s="105"/>
      <c r="L7" s="104"/>
    </row>
    <row r="8" spans="1:12" ht="12">
      <c r="A8" s="103"/>
      <c r="B8" s="104"/>
      <c r="C8" s="103"/>
      <c r="D8" s="103"/>
      <c r="E8" s="103"/>
      <c r="F8" s="103"/>
      <c r="G8" s="103"/>
      <c r="H8" s="103"/>
      <c r="I8" s="103"/>
      <c r="J8" s="103"/>
      <c r="K8" s="105"/>
      <c r="L8" s="104"/>
    </row>
    <row r="9" spans="1:12" ht="15.75" customHeight="1">
      <c r="A9" s="128" t="s">
        <v>2</v>
      </c>
      <c r="B9" s="128" t="s">
        <v>3</v>
      </c>
      <c r="C9" s="128" t="s">
        <v>4</v>
      </c>
      <c r="D9" s="128" t="s">
        <v>5</v>
      </c>
      <c r="E9" s="128" t="s">
        <v>18</v>
      </c>
      <c r="F9" s="123" t="s">
        <v>6</v>
      </c>
      <c r="G9" s="124"/>
      <c r="H9" s="124"/>
      <c r="I9" s="124"/>
      <c r="J9" s="124"/>
      <c r="K9" s="125" t="s">
        <v>1</v>
      </c>
      <c r="L9" s="128" t="s">
        <v>0</v>
      </c>
    </row>
    <row r="10" spans="1:12" ht="12">
      <c r="A10" s="129"/>
      <c r="B10" s="129"/>
      <c r="C10" s="129"/>
      <c r="D10" s="129"/>
      <c r="E10" s="129"/>
      <c r="F10" s="89">
        <v>1</v>
      </c>
      <c r="G10" s="89">
        <v>2</v>
      </c>
      <c r="H10" s="89">
        <v>3</v>
      </c>
      <c r="I10" s="89">
        <v>4</v>
      </c>
      <c r="J10" s="89">
        <v>5</v>
      </c>
      <c r="K10" s="126"/>
      <c r="L10" s="129"/>
    </row>
    <row r="11" spans="1:15" ht="12">
      <c r="A11" s="129"/>
      <c r="B11" s="129"/>
      <c r="C11" s="129"/>
      <c r="D11" s="129"/>
      <c r="E11" s="129"/>
      <c r="F11" s="123" t="s">
        <v>11</v>
      </c>
      <c r="G11" s="124"/>
      <c r="H11" s="124"/>
      <c r="I11" s="124"/>
      <c r="J11" s="124"/>
      <c r="K11" s="127"/>
      <c r="L11" s="129"/>
      <c r="N11" s="87">
        <f>131*0.3</f>
        <v>39.3</v>
      </c>
      <c r="O11" s="87">
        <f>100*0.5</f>
        <v>50</v>
      </c>
    </row>
    <row r="12" spans="1:15" ht="12">
      <c r="A12" s="130"/>
      <c r="B12" s="130"/>
      <c r="C12" s="130"/>
      <c r="D12" s="130"/>
      <c r="E12" s="130"/>
      <c r="F12" s="89">
        <v>20</v>
      </c>
      <c r="G12" s="89">
        <v>20</v>
      </c>
      <c r="H12" s="89">
        <v>20</v>
      </c>
      <c r="I12" s="89">
        <v>20</v>
      </c>
      <c r="J12" s="89">
        <v>20</v>
      </c>
      <c r="K12" s="90">
        <f>SUM(F12:J12)</f>
        <v>100</v>
      </c>
      <c r="L12" s="130"/>
      <c r="N12" s="87">
        <f>12*0.07</f>
        <v>0.8400000000000001</v>
      </c>
      <c r="O12" s="87">
        <f>100*0.75</f>
        <v>75</v>
      </c>
    </row>
    <row r="13" spans="1:12" ht="12">
      <c r="A13" s="91"/>
      <c r="B13" s="91"/>
      <c r="C13" s="91"/>
      <c r="D13" s="91"/>
      <c r="E13" s="91"/>
      <c r="F13" s="89"/>
      <c r="G13" s="89"/>
      <c r="H13" s="89"/>
      <c r="I13" s="89"/>
      <c r="J13" s="89"/>
      <c r="K13" s="90"/>
      <c r="L13" s="91"/>
    </row>
    <row r="14" spans="1:12" ht="12">
      <c r="A14" s="92">
        <v>1</v>
      </c>
      <c r="B14" s="93" t="s">
        <v>1024</v>
      </c>
      <c r="C14" s="94" t="s">
        <v>971</v>
      </c>
      <c r="D14" s="94" t="s">
        <v>144</v>
      </c>
      <c r="E14" s="94" t="s">
        <v>561</v>
      </c>
      <c r="F14" s="92">
        <v>0</v>
      </c>
      <c r="G14" s="92">
        <v>14</v>
      </c>
      <c r="H14" s="92">
        <v>20</v>
      </c>
      <c r="I14" s="92">
        <v>20</v>
      </c>
      <c r="J14" s="92">
        <v>20</v>
      </c>
      <c r="K14" s="95">
        <f aca="true" t="shared" si="0" ref="K14:K77">SUM(F14:J14)</f>
        <v>74</v>
      </c>
      <c r="L14" s="96" t="s">
        <v>1592</v>
      </c>
    </row>
    <row r="15" spans="1:12" ht="12">
      <c r="A15" s="92">
        <v>2</v>
      </c>
      <c r="B15" s="93" t="s">
        <v>1021</v>
      </c>
      <c r="C15" s="94" t="s">
        <v>967</v>
      </c>
      <c r="D15" s="94" t="s">
        <v>144</v>
      </c>
      <c r="E15" s="94" t="s">
        <v>815</v>
      </c>
      <c r="F15" s="92">
        <v>0</v>
      </c>
      <c r="G15" s="92">
        <v>19</v>
      </c>
      <c r="H15" s="92">
        <v>8</v>
      </c>
      <c r="I15" s="92">
        <v>20</v>
      </c>
      <c r="J15" s="92">
        <v>17</v>
      </c>
      <c r="K15" s="95">
        <f t="shared" si="0"/>
        <v>64</v>
      </c>
      <c r="L15" s="96" t="s">
        <v>1592</v>
      </c>
    </row>
    <row r="16" spans="1:12" ht="12">
      <c r="A16" s="92">
        <v>3</v>
      </c>
      <c r="B16" s="93" t="s">
        <v>1012</v>
      </c>
      <c r="C16" s="94" t="s">
        <v>967</v>
      </c>
      <c r="D16" s="94" t="s">
        <v>144</v>
      </c>
      <c r="E16" s="94" t="s">
        <v>815</v>
      </c>
      <c r="F16" s="92">
        <v>0</v>
      </c>
      <c r="G16" s="92">
        <v>20</v>
      </c>
      <c r="H16" s="92">
        <v>20</v>
      </c>
      <c r="I16" s="92">
        <v>20</v>
      </c>
      <c r="J16" s="92">
        <v>3</v>
      </c>
      <c r="K16" s="95">
        <f t="shared" si="0"/>
        <v>63</v>
      </c>
      <c r="L16" s="96" t="s">
        <v>1592</v>
      </c>
    </row>
    <row r="17" spans="1:12" ht="12">
      <c r="A17" s="92">
        <v>4</v>
      </c>
      <c r="B17" s="93" t="s">
        <v>1013</v>
      </c>
      <c r="C17" s="94" t="s">
        <v>967</v>
      </c>
      <c r="D17" s="94" t="s">
        <v>144</v>
      </c>
      <c r="E17" s="94" t="s">
        <v>815</v>
      </c>
      <c r="F17" s="92">
        <v>0</v>
      </c>
      <c r="G17" s="92">
        <v>20</v>
      </c>
      <c r="H17" s="92">
        <v>20</v>
      </c>
      <c r="I17" s="92">
        <v>20</v>
      </c>
      <c r="J17" s="92">
        <v>3</v>
      </c>
      <c r="K17" s="95">
        <f t="shared" si="0"/>
        <v>63</v>
      </c>
      <c r="L17" s="96" t="s">
        <v>1592</v>
      </c>
    </row>
    <row r="18" spans="1:12" ht="12">
      <c r="A18" s="92">
        <v>5</v>
      </c>
      <c r="B18" s="93" t="s">
        <v>1031</v>
      </c>
      <c r="C18" s="94" t="s">
        <v>971</v>
      </c>
      <c r="D18" s="94" t="s">
        <v>144</v>
      </c>
      <c r="E18" s="94" t="s">
        <v>561</v>
      </c>
      <c r="F18" s="92">
        <v>0</v>
      </c>
      <c r="G18" s="92">
        <v>19</v>
      </c>
      <c r="H18" s="92">
        <v>20</v>
      </c>
      <c r="I18" s="92">
        <v>20</v>
      </c>
      <c r="J18" s="92">
        <v>0</v>
      </c>
      <c r="K18" s="95">
        <f t="shared" si="0"/>
        <v>59</v>
      </c>
      <c r="L18" s="96" t="s">
        <v>1592</v>
      </c>
    </row>
    <row r="19" spans="1:12" ht="12">
      <c r="A19" s="92">
        <v>6</v>
      </c>
      <c r="B19" s="93" t="s">
        <v>970</v>
      </c>
      <c r="C19" s="94" t="s">
        <v>967</v>
      </c>
      <c r="D19" s="94" t="s">
        <v>25</v>
      </c>
      <c r="E19" s="94" t="s">
        <v>442</v>
      </c>
      <c r="F19" s="92">
        <v>3</v>
      </c>
      <c r="G19" s="92">
        <v>16</v>
      </c>
      <c r="H19" s="92">
        <v>20</v>
      </c>
      <c r="I19" s="92">
        <v>0</v>
      </c>
      <c r="J19" s="92">
        <v>17</v>
      </c>
      <c r="K19" s="95">
        <f t="shared" si="0"/>
        <v>56</v>
      </c>
      <c r="L19" s="96" t="s">
        <v>1592</v>
      </c>
    </row>
    <row r="20" spans="1:12" ht="12">
      <c r="A20" s="92">
        <v>7</v>
      </c>
      <c r="B20" s="93" t="s">
        <v>1011</v>
      </c>
      <c r="C20" s="94" t="s">
        <v>967</v>
      </c>
      <c r="D20" s="94" t="s">
        <v>144</v>
      </c>
      <c r="E20" s="94" t="s">
        <v>815</v>
      </c>
      <c r="F20" s="92">
        <v>0</v>
      </c>
      <c r="G20" s="92">
        <v>15</v>
      </c>
      <c r="H20" s="92">
        <v>20</v>
      </c>
      <c r="I20" s="92">
        <v>20</v>
      </c>
      <c r="J20" s="92">
        <v>0</v>
      </c>
      <c r="K20" s="95">
        <f t="shared" si="0"/>
        <v>55</v>
      </c>
      <c r="L20" s="96" t="s">
        <v>1592</v>
      </c>
    </row>
    <row r="21" spans="1:12" ht="12">
      <c r="A21" s="92">
        <v>8</v>
      </c>
      <c r="B21" s="93" t="s">
        <v>1010</v>
      </c>
      <c r="C21" s="94" t="s">
        <v>967</v>
      </c>
      <c r="D21" s="94" t="s">
        <v>144</v>
      </c>
      <c r="E21" s="94" t="s">
        <v>815</v>
      </c>
      <c r="F21" s="92">
        <v>0</v>
      </c>
      <c r="G21" s="92">
        <v>14</v>
      </c>
      <c r="H21" s="92">
        <v>20</v>
      </c>
      <c r="I21" s="92">
        <v>20</v>
      </c>
      <c r="J21" s="92">
        <v>0</v>
      </c>
      <c r="K21" s="95">
        <f t="shared" si="0"/>
        <v>54</v>
      </c>
      <c r="L21" s="96" t="s">
        <v>1592</v>
      </c>
    </row>
    <row r="22" spans="1:12" ht="12">
      <c r="A22" s="92">
        <v>9</v>
      </c>
      <c r="B22" s="93" t="s">
        <v>1029</v>
      </c>
      <c r="C22" s="94" t="s">
        <v>971</v>
      </c>
      <c r="D22" s="94" t="s">
        <v>144</v>
      </c>
      <c r="E22" s="94" t="s">
        <v>561</v>
      </c>
      <c r="F22" s="92">
        <v>0</v>
      </c>
      <c r="G22" s="92">
        <v>14</v>
      </c>
      <c r="H22" s="92">
        <v>20</v>
      </c>
      <c r="I22" s="92">
        <v>20</v>
      </c>
      <c r="J22" s="92">
        <v>0</v>
      </c>
      <c r="K22" s="95">
        <f t="shared" si="0"/>
        <v>54</v>
      </c>
      <c r="L22" s="96" t="s">
        <v>1592</v>
      </c>
    </row>
    <row r="23" spans="1:12" ht="12">
      <c r="A23" s="92">
        <v>10</v>
      </c>
      <c r="B23" s="93" t="s">
        <v>1093</v>
      </c>
      <c r="C23" s="94" t="s">
        <v>974</v>
      </c>
      <c r="D23" s="94" t="s">
        <v>360</v>
      </c>
      <c r="E23" s="94" t="s">
        <v>1602</v>
      </c>
      <c r="F23" s="92">
        <v>0</v>
      </c>
      <c r="G23" s="92">
        <v>14</v>
      </c>
      <c r="H23" s="92">
        <v>3</v>
      </c>
      <c r="I23" s="92">
        <v>20</v>
      </c>
      <c r="J23" s="92">
        <v>16</v>
      </c>
      <c r="K23" s="95">
        <f t="shared" si="0"/>
        <v>53</v>
      </c>
      <c r="L23" s="96" t="s">
        <v>1592</v>
      </c>
    </row>
    <row r="24" spans="1:12" ht="12">
      <c r="A24" s="92">
        <v>11</v>
      </c>
      <c r="B24" s="93" t="s">
        <v>1095</v>
      </c>
      <c r="C24" s="94" t="s">
        <v>974</v>
      </c>
      <c r="D24" s="94" t="s">
        <v>360</v>
      </c>
      <c r="E24" s="94" t="s">
        <v>1602</v>
      </c>
      <c r="F24" s="92">
        <v>0</v>
      </c>
      <c r="G24" s="92">
        <v>20</v>
      </c>
      <c r="H24" s="92">
        <v>10</v>
      </c>
      <c r="I24" s="92">
        <v>20</v>
      </c>
      <c r="J24" s="92">
        <v>3</v>
      </c>
      <c r="K24" s="95">
        <f t="shared" si="0"/>
        <v>53</v>
      </c>
      <c r="L24" s="96" t="s">
        <v>1592</v>
      </c>
    </row>
    <row r="25" spans="1:12" ht="12">
      <c r="A25" s="92">
        <v>12</v>
      </c>
      <c r="B25" s="93" t="s">
        <v>1090</v>
      </c>
      <c r="C25" s="94" t="s">
        <v>974</v>
      </c>
      <c r="D25" s="94" t="s">
        <v>360</v>
      </c>
      <c r="E25" s="94" t="s">
        <v>1602</v>
      </c>
      <c r="F25" s="92">
        <v>0</v>
      </c>
      <c r="G25" s="92">
        <v>20</v>
      </c>
      <c r="H25" s="92">
        <v>10</v>
      </c>
      <c r="I25" s="92">
        <v>20</v>
      </c>
      <c r="J25" s="92">
        <v>0</v>
      </c>
      <c r="K25" s="95">
        <f t="shared" si="0"/>
        <v>50</v>
      </c>
      <c r="L25" s="96" t="s">
        <v>1592</v>
      </c>
    </row>
    <row r="26" spans="1:12" ht="12">
      <c r="A26" s="96">
        <v>13</v>
      </c>
      <c r="B26" s="97" t="s">
        <v>1015</v>
      </c>
      <c r="C26" s="98" t="s">
        <v>967</v>
      </c>
      <c r="D26" s="98" t="s">
        <v>144</v>
      </c>
      <c r="E26" s="98" t="s">
        <v>815</v>
      </c>
      <c r="F26" s="96">
        <v>0</v>
      </c>
      <c r="G26" s="96">
        <v>19</v>
      </c>
      <c r="H26" s="96">
        <v>8</v>
      </c>
      <c r="I26" s="96">
        <v>20</v>
      </c>
      <c r="J26" s="96">
        <v>0</v>
      </c>
      <c r="K26" s="99">
        <f t="shared" si="0"/>
        <v>47</v>
      </c>
      <c r="L26" s="96"/>
    </row>
    <row r="27" spans="1:12" ht="12">
      <c r="A27" s="96">
        <v>14</v>
      </c>
      <c r="B27" s="97" t="s">
        <v>1078</v>
      </c>
      <c r="C27" s="98" t="s">
        <v>971</v>
      </c>
      <c r="D27" s="98" t="s">
        <v>340</v>
      </c>
      <c r="E27" s="98" t="s">
        <v>1621</v>
      </c>
      <c r="F27" s="96">
        <v>0</v>
      </c>
      <c r="G27" s="96">
        <v>3</v>
      </c>
      <c r="H27" s="96">
        <v>10</v>
      </c>
      <c r="I27" s="96">
        <v>20</v>
      </c>
      <c r="J27" s="96">
        <v>13</v>
      </c>
      <c r="K27" s="99">
        <f t="shared" si="0"/>
        <v>46</v>
      </c>
      <c r="L27" s="96"/>
    </row>
    <row r="28" spans="1:12" ht="12">
      <c r="A28" s="96">
        <v>15</v>
      </c>
      <c r="B28" s="97" t="s">
        <v>1075</v>
      </c>
      <c r="C28" s="98" t="s">
        <v>967</v>
      </c>
      <c r="D28" s="98" t="s">
        <v>340</v>
      </c>
      <c r="E28" s="98" t="s">
        <v>1621</v>
      </c>
      <c r="F28" s="96">
        <v>0</v>
      </c>
      <c r="G28" s="96">
        <v>0</v>
      </c>
      <c r="H28" s="96">
        <v>8</v>
      </c>
      <c r="I28" s="96">
        <v>20</v>
      </c>
      <c r="J28" s="96">
        <v>16</v>
      </c>
      <c r="K28" s="99">
        <f t="shared" si="0"/>
        <v>44</v>
      </c>
      <c r="L28" s="96"/>
    </row>
    <row r="29" spans="1:12" ht="12">
      <c r="A29" s="96">
        <v>16</v>
      </c>
      <c r="B29" s="97" t="s">
        <v>1108</v>
      </c>
      <c r="C29" s="98">
        <v>7</v>
      </c>
      <c r="D29" s="98" t="s">
        <v>407</v>
      </c>
      <c r="E29" s="98" t="s">
        <v>1106</v>
      </c>
      <c r="F29" s="96">
        <v>0</v>
      </c>
      <c r="G29" s="96">
        <v>14</v>
      </c>
      <c r="H29" s="96">
        <v>10</v>
      </c>
      <c r="I29" s="96">
        <v>20</v>
      </c>
      <c r="J29" s="96">
        <v>0</v>
      </c>
      <c r="K29" s="99">
        <f t="shared" si="0"/>
        <v>44</v>
      </c>
      <c r="L29" s="96"/>
    </row>
    <row r="30" spans="1:12" ht="12">
      <c r="A30" s="96">
        <v>17</v>
      </c>
      <c r="B30" s="97" t="s">
        <v>1076</v>
      </c>
      <c r="C30" s="98" t="s">
        <v>967</v>
      </c>
      <c r="D30" s="98" t="s">
        <v>340</v>
      </c>
      <c r="E30" s="98" t="s">
        <v>1621</v>
      </c>
      <c r="F30" s="96">
        <v>0</v>
      </c>
      <c r="G30" s="96">
        <v>0</v>
      </c>
      <c r="H30" s="96">
        <v>10</v>
      </c>
      <c r="I30" s="96">
        <v>20</v>
      </c>
      <c r="J30" s="96">
        <v>13</v>
      </c>
      <c r="K30" s="99">
        <f t="shared" si="0"/>
        <v>43</v>
      </c>
      <c r="L30" s="96"/>
    </row>
    <row r="31" spans="1:12" ht="12">
      <c r="A31" s="96">
        <v>18</v>
      </c>
      <c r="B31" s="97" t="s">
        <v>1094</v>
      </c>
      <c r="C31" s="98" t="s">
        <v>974</v>
      </c>
      <c r="D31" s="98" t="s">
        <v>360</v>
      </c>
      <c r="E31" s="98" t="s">
        <v>1602</v>
      </c>
      <c r="F31" s="96">
        <v>3</v>
      </c>
      <c r="G31" s="96">
        <v>20</v>
      </c>
      <c r="H31" s="96">
        <v>0</v>
      </c>
      <c r="I31" s="96">
        <v>20</v>
      </c>
      <c r="J31" s="96">
        <v>0</v>
      </c>
      <c r="K31" s="99">
        <f t="shared" si="0"/>
        <v>43</v>
      </c>
      <c r="L31" s="96"/>
    </row>
    <row r="32" spans="1:12" ht="12">
      <c r="A32" s="96">
        <v>19</v>
      </c>
      <c r="B32" s="97" t="s">
        <v>1009</v>
      </c>
      <c r="C32" s="98" t="s">
        <v>967</v>
      </c>
      <c r="D32" s="98" t="s">
        <v>144</v>
      </c>
      <c r="E32" s="98" t="s">
        <v>815</v>
      </c>
      <c r="F32" s="96">
        <v>0</v>
      </c>
      <c r="G32" s="96">
        <v>12</v>
      </c>
      <c r="H32" s="96">
        <v>5</v>
      </c>
      <c r="I32" s="96">
        <v>20</v>
      </c>
      <c r="J32" s="96">
        <v>5</v>
      </c>
      <c r="K32" s="99">
        <f t="shared" si="0"/>
        <v>42</v>
      </c>
      <c r="L32" s="96"/>
    </row>
    <row r="33" spans="1:12" ht="12">
      <c r="A33" s="96">
        <v>20</v>
      </c>
      <c r="B33" s="97" t="s">
        <v>1014</v>
      </c>
      <c r="C33" s="98" t="s">
        <v>967</v>
      </c>
      <c r="D33" s="98" t="s">
        <v>144</v>
      </c>
      <c r="E33" s="98" t="s">
        <v>815</v>
      </c>
      <c r="F33" s="96">
        <v>0</v>
      </c>
      <c r="G33" s="96">
        <v>20</v>
      </c>
      <c r="H33" s="96">
        <v>0</v>
      </c>
      <c r="I33" s="96">
        <v>20</v>
      </c>
      <c r="J33" s="96">
        <v>0</v>
      </c>
      <c r="K33" s="99">
        <f t="shared" si="0"/>
        <v>40</v>
      </c>
      <c r="L33" s="96"/>
    </row>
    <row r="34" spans="1:12" ht="12">
      <c r="A34" s="96">
        <v>21</v>
      </c>
      <c r="B34" s="97" t="s">
        <v>1027</v>
      </c>
      <c r="C34" s="98" t="s">
        <v>971</v>
      </c>
      <c r="D34" s="98" t="s">
        <v>144</v>
      </c>
      <c r="E34" s="98" t="s">
        <v>561</v>
      </c>
      <c r="F34" s="96">
        <v>3</v>
      </c>
      <c r="G34" s="96">
        <v>17</v>
      </c>
      <c r="H34" s="96">
        <v>0</v>
      </c>
      <c r="I34" s="96">
        <v>20</v>
      </c>
      <c r="J34" s="96">
        <v>0</v>
      </c>
      <c r="K34" s="99">
        <f t="shared" si="0"/>
        <v>40</v>
      </c>
      <c r="L34" s="96"/>
    </row>
    <row r="35" spans="1:12" ht="12">
      <c r="A35" s="96">
        <v>22</v>
      </c>
      <c r="B35" s="97" t="s">
        <v>1079</v>
      </c>
      <c r="C35" s="98" t="s">
        <v>971</v>
      </c>
      <c r="D35" s="98" t="s">
        <v>340</v>
      </c>
      <c r="E35" s="98" t="s">
        <v>1621</v>
      </c>
      <c r="F35" s="96">
        <v>0</v>
      </c>
      <c r="G35" s="96">
        <v>0</v>
      </c>
      <c r="H35" s="96">
        <v>20</v>
      </c>
      <c r="I35" s="96">
        <v>0</v>
      </c>
      <c r="J35" s="96">
        <v>20</v>
      </c>
      <c r="K35" s="99">
        <f t="shared" si="0"/>
        <v>40</v>
      </c>
      <c r="L35" s="96"/>
    </row>
    <row r="36" spans="1:12" ht="12">
      <c r="A36" s="96">
        <v>23</v>
      </c>
      <c r="B36" s="97" t="s">
        <v>968</v>
      </c>
      <c r="C36" s="98" t="s">
        <v>967</v>
      </c>
      <c r="D36" s="98" t="s">
        <v>25</v>
      </c>
      <c r="E36" s="98" t="s">
        <v>442</v>
      </c>
      <c r="F36" s="96">
        <v>0</v>
      </c>
      <c r="G36" s="96">
        <v>14</v>
      </c>
      <c r="H36" s="96">
        <v>0</v>
      </c>
      <c r="I36" s="96">
        <v>0</v>
      </c>
      <c r="J36" s="96">
        <v>20</v>
      </c>
      <c r="K36" s="99">
        <f t="shared" si="0"/>
        <v>34</v>
      </c>
      <c r="L36" s="96"/>
    </row>
    <row r="37" spans="1:12" ht="12">
      <c r="A37" s="96">
        <v>24</v>
      </c>
      <c r="B37" s="97" t="s">
        <v>1096</v>
      </c>
      <c r="C37" s="98" t="s">
        <v>974</v>
      </c>
      <c r="D37" s="98" t="s">
        <v>360</v>
      </c>
      <c r="E37" s="98" t="s">
        <v>1602</v>
      </c>
      <c r="F37" s="96">
        <v>0</v>
      </c>
      <c r="G37" s="96">
        <v>11</v>
      </c>
      <c r="H37" s="96">
        <v>3</v>
      </c>
      <c r="I37" s="96">
        <v>0</v>
      </c>
      <c r="J37" s="96">
        <v>20</v>
      </c>
      <c r="K37" s="99">
        <f t="shared" si="0"/>
        <v>34</v>
      </c>
      <c r="L37" s="96"/>
    </row>
    <row r="38" spans="1:12" ht="12">
      <c r="A38" s="96">
        <v>25</v>
      </c>
      <c r="B38" s="97" t="s">
        <v>1030</v>
      </c>
      <c r="C38" s="98" t="s">
        <v>971</v>
      </c>
      <c r="D38" s="98" t="s">
        <v>144</v>
      </c>
      <c r="E38" s="98" t="s">
        <v>561</v>
      </c>
      <c r="F38" s="96">
        <v>0</v>
      </c>
      <c r="G38" s="96">
        <v>10</v>
      </c>
      <c r="H38" s="96">
        <v>3</v>
      </c>
      <c r="I38" s="96">
        <v>20</v>
      </c>
      <c r="J38" s="96">
        <v>0</v>
      </c>
      <c r="K38" s="99">
        <f t="shared" si="0"/>
        <v>33</v>
      </c>
      <c r="L38" s="96"/>
    </row>
    <row r="39" spans="1:12" ht="12">
      <c r="A39" s="96">
        <v>26</v>
      </c>
      <c r="B39" s="97" t="s">
        <v>1077</v>
      </c>
      <c r="C39" s="98" t="s">
        <v>967</v>
      </c>
      <c r="D39" s="98" t="s">
        <v>340</v>
      </c>
      <c r="E39" s="98" t="s">
        <v>1621</v>
      </c>
      <c r="F39" s="96">
        <v>0</v>
      </c>
      <c r="G39" s="96">
        <v>0</v>
      </c>
      <c r="H39" s="96">
        <v>3</v>
      </c>
      <c r="I39" s="96">
        <v>20</v>
      </c>
      <c r="J39" s="96">
        <v>10</v>
      </c>
      <c r="K39" s="99">
        <f t="shared" si="0"/>
        <v>33</v>
      </c>
      <c r="L39" s="96"/>
    </row>
    <row r="40" spans="1:12" ht="12">
      <c r="A40" s="96">
        <v>27</v>
      </c>
      <c r="B40" s="97" t="s">
        <v>1088</v>
      </c>
      <c r="C40" s="98" t="s">
        <v>974</v>
      </c>
      <c r="D40" s="98" t="s">
        <v>360</v>
      </c>
      <c r="E40" s="98" t="s">
        <v>1602</v>
      </c>
      <c r="F40" s="96">
        <v>0</v>
      </c>
      <c r="G40" s="96">
        <v>17</v>
      </c>
      <c r="H40" s="96">
        <v>10</v>
      </c>
      <c r="I40" s="96">
        <v>0</v>
      </c>
      <c r="J40" s="96">
        <v>6</v>
      </c>
      <c r="K40" s="99">
        <f t="shared" si="0"/>
        <v>33</v>
      </c>
      <c r="L40" s="96"/>
    </row>
    <row r="41" spans="1:12" ht="12">
      <c r="A41" s="96">
        <v>28</v>
      </c>
      <c r="B41" s="97" t="s">
        <v>989</v>
      </c>
      <c r="C41" s="98" t="s">
        <v>1622</v>
      </c>
      <c r="D41" s="98" t="s">
        <v>44</v>
      </c>
      <c r="E41" s="98" t="s">
        <v>987</v>
      </c>
      <c r="F41" s="96">
        <v>0</v>
      </c>
      <c r="G41" s="96">
        <v>0</v>
      </c>
      <c r="H41" s="96">
        <v>10</v>
      </c>
      <c r="I41" s="96">
        <v>0</v>
      </c>
      <c r="J41" s="96">
        <v>20</v>
      </c>
      <c r="K41" s="99">
        <f t="shared" si="0"/>
        <v>30</v>
      </c>
      <c r="L41" s="96"/>
    </row>
    <row r="42" spans="1:12" ht="12">
      <c r="A42" s="96">
        <v>29</v>
      </c>
      <c r="B42" s="97" t="s">
        <v>1016</v>
      </c>
      <c r="C42" s="98" t="s">
        <v>967</v>
      </c>
      <c r="D42" s="98" t="s">
        <v>144</v>
      </c>
      <c r="E42" s="98" t="s">
        <v>815</v>
      </c>
      <c r="F42" s="96">
        <v>0</v>
      </c>
      <c r="G42" s="96">
        <v>5</v>
      </c>
      <c r="H42" s="96">
        <v>3</v>
      </c>
      <c r="I42" s="96">
        <v>20</v>
      </c>
      <c r="J42" s="96">
        <v>0</v>
      </c>
      <c r="K42" s="99">
        <f t="shared" si="0"/>
        <v>28</v>
      </c>
      <c r="L42" s="96"/>
    </row>
    <row r="43" spans="1:12" ht="12">
      <c r="A43" s="96">
        <v>30</v>
      </c>
      <c r="B43" s="97" t="s">
        <v>1070</v>
      </c>
      <c r="C43" s="98" t="s">
        <v>974</v>
      </c>
      <c r="D43" s="98" t="s">
        <v>277</v>
      </c>
      <c r="E43" s="98" t="s">
        <v>1598</v>
      </c>
      <c r="F43" s="96">
        <v>0</v>
      </c>
      <c r="G43" s="96">
        <v>14</v>
      </c>
      <c r="H43" s="96">
        <v>3</v>
      </c>
      <c r="I43" s="96">
        <v>0</v>
      </c>
      <c r="J43" s="96">
        <v>10</v>
      </c>
      <c r="K43" s="99">
        <f t="shared" si="0"/>
        <v>27</v>
      </c>
      <c r="L43" s="96"/>
    </row>
    <row r="44" spans="1:12" ht="12">
      <c r="A44" s="96">
        <v>31</v>
      </c>
      <c r="B44" s="97" t="s">
        <v>1080</v>
      </c>
      <c r="C44" s="98" t="s">
        <v>971</v>
      </c>
      <c r="D44" s="98" t="s">
        <v>360</v>
      </c>
      <c r="E44" s="98" t="s">
        <v>1610</v>
      </c>
      <c r="F44" s="96">
        <v>0</v>
      </c>
      <c r="G44" s="96">
        <v>3</v>
      </c>
      <c r="H44" s="96">
        <v>3</v>
      </c>
      <c r="I44" s="96">
        <v>0</v>
      </c>
      <c r="J44" s="96">
        <v>20</v>
      </c>
      <c r="K44" s="99">
        <f t="shared" si="0"/>
        <v>26</v>
      </c>
      <c r="L44" s="96"/>
    </row>
    <row r="45" spans="1:12" ht="12">
      <c r="A45" s="96">
        <v>32</v>
      </c>
      <c r="B45" s="97" t="s">
        <v>1081</v>
      </c>
      <c r="C45" s="98" t="s">
        <v>971</v>
      </c>
      <c r="D45" s="98" t="s">
        <v>360</v>
      </c>
      <c r="E45" s="98" t="s">
        <v>1610</v>
      </c>
      <c r="F45" s="96">
        <v>0</v>
      </c>
      <c r="G45" s="96">
        <v>3</v>
      </c>
      <c r="H45" s="96">
        <v>3</v>
      </c>
      <c r="I45" s="96">
        <v>0</v>
      </c>
      <c r="J45" s="96">
        <v>20</v>
      </c>
      <c r="K45" s="99">
        <f t="shared" si="0"/>
        <v>26</v>
      </c>
      <c r="L45" s="96"/>
    </row>
    <row r="46" spans="1:12" s="100" customFormat="1" ht="12">
      <c r="A46" s="96">
        <v>33</v>
      </c>
      <c r="B46" s="97" t="s">
        <v>1085</v>
      </c>
      <c r="C46" s="98" t="s">
        <v>974</v>
      </c>
      <c r="D46" s="98" t="s">
        <v>360</v>
      </c>
      <c r="E46" s="98" t="s">
        <v>1602</v>
      </c>
      <c r="F46" s="96">
        <v>0</v>
      </c>
      <c r="G46" s="96">
        <v>3</v>
      </c>
      <c r="H46" s="96">
        <v>3</v>
      </c>
      <c r="I46" s="96">
        <v>0</v>
      </c>
      <c r="J46" s="96">
        <v>20</v>
      </c>
      <c r="K46" s="99">
        <f t="shared" si="0"/>
        <v>26</v>
      </c>
      <c r="L46" s="96"/>
    </row>
    <row r="47" spans="1:12" s="100" customFormat="1" ht="12">
      <c r="A47" s="96">
        <v>34</v>
      </c>
      <c r="B47" s="97" t="s">
        <v>1097</v>
      </c>
      <c r="C47" s="98" t="s">
        <v>1622</v>
      </c>
      <c r="D47" s="98" t="s">
        <v>360</v>
      </c>
      <c r="E47" s="98" t="s">
        <v>1623</v>
      </c>
      <c r="F47" s="96">
        <v>0</v>
      </c>
      <c r="G47" s="96">
        <v>3</v>
      </c>
      <c r="H47" s="96">
        <v>3</v>
      </c>
      <c r="I47" s="96">
        <v>0</v>
      </c>
      <c r="J47" s="96">
        <v>20</v>
      </c>
      <c r="K47" s="99">
        <f t="shared" si="0"/>
        <v>26</v>
      </c>
      <c r="L47" s="96"/>
    </row>
    <row r="48" spans="1:12" s="100" customFormat="1" ht="12">
      <c r="A48" s="96">
        <v>35</v>
      </c>
      <c r="B48" s="97" t="s">
        <v>1000</v>
      </c>
      <c r="C48" s="98" t="s">
        <v>974</v>
      </c>
      <c r="D48" s="98" t="s">
        <v>44</v>
      </c>
      <c r="E48" s="98" t="s">
        <v>987</v>
      </c>
      <c r="F48" s="96">
        <v>0</v>
      </c>
      <c r="G48" s="96">
        <v>3</v>
      </c>
      <c r="H48" s="96">
        <v>15</v>
      </c>
      <c r="I48" s="96">
        <v>0</v>
      </c>
      <c r="J48" s="96">
        <v>6</v>
      </c>
      <c r="K48" s="99">
        <f t="shared" si="0"/>
        <v>24</v>
      </c>
      <c r="L48" s="96"/>
    </row>
    <row r="49" spans="1:12" s="100" customFormat="1" ht="12">
      <c r="A49" s="96">
        <v>36</v>
      </c>
      <c r="B49" s="97" t="s">
        <v>1073</v>
      </c>
      <c r="C49" s="98" t="s">
        <v>967</v>
      </c>
      <c r="D49" s="98" t="s">
        <v>340</v>
      </c>
      <c r="E49" s="98" t="s">
        <v>1621</v>
      </c>
      <c r="F49" s="96">
        <v>0</v>
      </c>
      <c r="G49" s="96">
        <v>0</v>
      </c>
      <c r="H49" s="96">
        <v>3</v>
      </c>
      <c r="I49" s="96">
        <v>0</v>
      </c>
      <c r="J49" s="96">
        <v>20</v>
      </c>
      <c r="K49" s="99">
        <f t="shared" si="0"/>
        <v>23</v>
      </c>
      <c r="L49" s="96"/>
    </row>
    <row r="50" spans="1:12" s="100" customFormat="1" ht="12">
      <c r="A50" s="96">
        <v>37</v>
      </c>
      <c r="B50" s="97" t="s">
        <v>1018</v>
      </c>
      <c r="C50" s="98" t="s">
        <v>967</v>
      </c>
      <c r="D50" s="98" t="s">
        <v>144</v>
      </c>
      <c r="E50" s="98" t="s">
        <v>815</v>
      </c>
      <c r="F50" s="96">
        <v>0</v>
      </c>
      <c r="G50" s="96">
        <v>14</v>
      </c>
      <c r="H50" s="96">
        <v>5</v>
      </c>
      <c r="I50" s="96">
        <v>0</v>
      </c>
      <c r="J50" s="96">
        <v>3</v>
      </c>
      <c r="K50" s="99">
        <f t="shared" si="0"/>
        <v>22</v>
      </c>
      <c r="L50" s="96"/>
    </row>
    <row r="51" spans="1:12" s="100" customFormat="1" ht="12">
      <c r="A51" s="96">
        <v>38</v>
      </c>
      <c r="B51" s="97" t="s">
        <v>992</v>
      </c>
      <c r="C51" s="98" t="s">
        <v>1622</v>
      </c>
      <c r="D51" s="98" t="s">
        <v>44</v>
      </c>
      <c r="E51" s="98" t="s">
        <v>987</v>
      </c>
      <c r="F51" s="96">
        <v>0</v>
      </c>
      <c r="G51" s="96">
        <v>0</v>
      </c>
      <c r="H51" s="96">
        <v>20</v>
      </c>
      <c r="I51" s="96">
        <v>0</v>
      </c>
      <c r="J51" s="96">
        <v>0</v>
      </c>
      <c r="K51" s="99">
        <f t="shared" si="0"/>
        <v>20</v>
      </c>
      <c r="L51" s="96"/>
    </row>
    <row r="52" spans="1:12" s="100" customFormat="1" ht="12">
      <c r="A52" s="96">
        <v>39</v>
      </c>
      <c r="B52" s="97" t="s">
        <v>1061</v>
      </c>
      <c r="C52" s="98" t="s">
        <v>967</v>
      </c>
      <c r="D52" s="98" t="s">
        <v>277</v>
      </c>
      <c r="E52" s="98" t="s">
        <v>1599</v>
      </c>
      <c r="F52" s="96">
        <v>0</v>
      </c>
      <c r="G52" s="96">
        <v>0</v>
      </c>
      <c r="H52" s="96">
        <v>20</v>
      </c>
      <c r="I52" s="96">
        <v>0</v>
      </c>
      <c r="J52" s="96">
        <v>0</v>
      </c>
      <c r="K52" s="99">
        <f t="shared" si="0"/>
        <v>20</v>
      </c>
      <c r="L52" s="96"/>
    </row>
    <row r="53" spans="1:12" s="100" customFormat="1" ht="12">
      <c r="A53" s="96">
        <v>40</v>
      </c>
      <c r="B53" s="97" t="s">
        <v>1062</v>
      </c>
      <c r="C53" s="98" t="s">
        <v>967</v>
      </c>
      <c r="D53" s="98" t="s">
        <v>277</v>
      </c>
      <c r="E53" s="98" t="s">
        <v>1599</v>
      </c>
      <c r="F53" s="96">
        <v>0</v>
      </c>
      <c r="G53" s="96">
        <v>17</v>
      </c>
      <c r="H53" s="96">
        <v>3</v>
      </c>
      <c r="I53" s="96">
        <v>0</v>
      </c>
      <c r="J53" s="96">
        <v>0</v>
      </c>
      <c r="K53" s="99">
        <f t="shared" si="0"/>
        <v>20</v>
      </c>
      <c r="L53" s="96"/>
    </row>
    <row r="54" spans="1:12" s="100" customFormat="1" ht="12">
      <c r="A54" s="96">
        <v>41</v>
      </c>
      <c r="B54" s="97" t="s">
        <v>1068</v>
      </c>
      <c r="C54" s="98" t="s">
        <v>974</v>
      </c>
      <c r="D54" s="98" t="s">
        <v>277</v>
      </c>
      <c r="E54" s="98" t="s">
        <v>1598</v>
      </c>
      <c r="F54" s="96">
        <v>0</v>
      </c>
      <c r="G54" s="96">
        <v>0</v>
      </c>
      <c r="H54" s="96">
        <v>0</v>
      </c>
      <c r="I54" s="96">
        <v>20</v>
      </c>
      <c r="J54" s="96">
        <v>0</v>
      </c>
      <c r="K54" s="99">
        <f t="shared" si="0"/>
        <v>20</v>
      </c>
      <c r="L54" s="96"/>
    </row>
    <row r="55" spans="1:12" ht="12">
      <c r="A55" s="96">
        <v>42</v>
      </c>
      <c r="B55" s="97" t="s">
        <v>1069</v>
      </c>
      <c r="C55" s="98" t="s">
        <v>974</v>
      </c>
      <c r="D55" s="98" t="s">
        <v>277</v>
      </c>
      <c r="E55" s="98" t="s">
        <v>1598</v>
      </c>
      <c r="F55" s="96">
        <v>0</v>
      </c>
      <c r="G55" s="96">
        <v>0</v>
      </c>
      <c r="H55" s="96">
        <v>0</v>
      </c>
      <c r="I55" s="96">
        <v>20</v>
      </c>
      <c r="J55" s="96">
        <v>0</v>
      </c>
      <c r="K55" s="99">
        <f t="shared" si="0"/>
        <v>20</v>
      </c>
      <c r="L55" s="96"/>
    </row>
    <row r="56" spans="1:12" ht="12">
      <c r="A56" s="96">
        <v>43</v>
      </c>
      <c r="B56" s="97" t="s">
        <v>1091</v>
      </c>
      <c r="C56" s="98" t="s">
        <v>974</v>
      </c>
      <c r="D56" s="98" t="s">
        <v>360</v>
      </c>
      <c r="E56" s="98" t="s">
        <v>1602</v>
      </c>
      <c r="F56" s="96">
        <v>0</v>
      </c>
      <c r="G56" s="96">
        <v>20</v>
      </c>
      <c r="H56" s="96">
        <v>0</v>
      </c>
      <c r="I56" s="96">
        <v>0</v>
      </c>
      <c r="J56" s="96">
        <v>0</v>
      </c>
      <c r="K56" s="99">
        <f t="shared" si="0"/>
        <v>20</v>
      </c>
      <c r="L56" s="96"/>
    </row>
    <row r="57" spans="1:12" ht="12">
      <c r="A57" s="96">
        <v>44</v>
      </c>
      <c r="B57" s="97" t="s">
        <v>1102</v>
      </c>
      <c r="C57" s="98">
        <v>7</v>
      </c>
      <c r="D57" s="98" t="s">
        <v>399</v>
      </c>
      <c r="E57" s="98" t="s">
        <v>739</v>
      </c>
      <c r="F57" s="96">
        <v>0</v>
      </c>
      <c r="G57" s="96">
        <v>0</v>
      </c>
      <c r="H57" s="96">
        <v>0</v>
      </c>
      <c r="I57" s="96">
        <v>20</v>
      </c>
      <c r="J57" s="96">
        <v>0</v>
      </c>
      <c r="K57" s="99">
        <f t="shared" si="0"/>
        <v>20</v>
      </c>
      <c r="L57" s="96"/>
    </row>
    <row r="58" spans="1:12" ht="12">
      <c r="A58" s="96">
        <v>45</v>
      </c>
      <c r="B58" s="97" t="s">
        <v>1098</v>
      </c>
      <c r="C58" s="98" t="s">
        <v>1622</v>
      </c>
      <c r="D58" s="98" t="s">
        <v>360</v>
      </c>
      <c r="E58" s="98" t="s">
        <v>1623</v>
      </c>
      <c r="F58" s="96">
        <v>0</v>
      </c>
      <c r="G58" s="96">
        <v>3</v>
      </c>
      <c r="H58" s="96">
        <v>3</v>
      </c>
      <c r="I58" s="96">
        <v>0</v>
      </c>
      <c r="J58" s="96">
        <v>13</v>
      </c>
      <c r="K58" s="99">
        <f t="shared" si="0"/>
        <v>19</v>
      </c>
      <c r="L58" s="96"/>
    </row>
    <row r="59" spans="1:12" ht="12">
      <c r="A59" s="96">
        <v>46</v>
      </c>
      <c r="B59" s="97" t="s">
        <v>1033</v>
      </c>
      <c r="C59" s="98" t="s">
        <v>967</v>
      </c>
      <c r="D59" s="98" t="s">
        <v>216</v>
      </c>
      <c r="E59" s="98" t="s">
        <v>588</v>
      </c>
      <c r="F59" s="96">
        <v>0</v>
      </c>
      <c r="G59" s="96">
        <v>5</v>
      </c>
      <c r="H59" s="96">
        <v>3</v>
      </c>
      <c r="I59" s="96">
        <v>0</v>
      </c>
      <c r="J59" s="96">
        <v>10</v>
      </c>
      <c r="K59" s="99">
        <f t="shared" si="0"/>
        <v>18</v>
      </c>
      <c r="L59" s="96"/>
    </row>
    <row r="60" spans="1:12" ht="12">
      <c r="A60" s="96">
        <v>47</v>
      </c>
      <c r="B60" s="97" t="s">
        <v>1023</v>
      </c>
      <c r="C60" s="98" t="s">
        <v>967</v>
      </c>
      <c r="D60" s="98" t="s">
        <v>144</v>
      </c>
      <c r="E60" s="98" t="s">
        <v>815</v>
      </c>
      <c r="F60" s="96">
        <v>0</v>
      </c>
      <c r="G60" s="96">
        <v>14</v>
      </c>
      <c r="H60" s="96">
        <v>3</v>
      </c>
      <c r="I60" s="96">
        <v>0</v>
      </c>
      <c r="J60" s="96">
        <v>0</v>
      </c>
      <c r="K60" s="99">
        <f t="shared" si="0"/>
        <v>17</v>
      </c>
      <c r="L60" s="96"/>
    </row>
    <row r="61" spans="1:12" ht="12">
      <c r="A61" s="96">
        <v>48</v>
      </c>
      <c r="B61" s="97" t="s">
        <v>1066</v>
      </c>
      <c r="C61" s="98" t="s">
        <v>1624</v>
      </c>
      <c r="D61" s="98" t="s">
        <v>277</v>
      </c>
      <c r="E61" s="98" t="s">
        <v>1612</v>
      </c>
      <c r="F61" s="96">
        <v>0</v>
      </c>
      <c r="G61" s="96">
        <v>17</v>
      </c>
      <c r="H61" s="96">
        <v>0</v>
      </c>
      <c r="I61" s="96">
        <v>0</v>
      </c>
      <c r="J61" s="96">
        <v>0</v>
      </c>
      <c r="K61" s="99">
        <f t="shared" si="0"/>
        <v>17</v>
      </c>
      <c r="L61" s="96"/>
    </row>
    <row r="62" spans="1:12" ht="12">
      <c r="A62" s="96">
        <v>49</v>
      </c>
      <c r="B62" s="97" t="s">
        <v>973</v>
      </c>
      <c r="C62" s="98" t="s">
        <v>974</v>
      </c>
      <c r="D62" s="98" t="s">
        <v>25</v>
      </c>
      <c r="E62" s="98" t="s">
        <v>975</v>
      </c>
      <c r="F62" s="96">
        <v>0</v>
      </c>
      <c r="G62" s="96">
        <v>0</v>
      </c>
      <c r="H62" s="96">
        <v>0</v>
      </c>
      <c r="I62" s="96">
        <v>0</v>
      </c>
      <c r="J62" s="96">
        <v>16</v>
      </c>
      <c r="K62" s="99">
        <f t="shared" si="0"/>
        <v>16</v>
      </c>
      <c r="L62" s="96"/>
    </row>
    <row r="63" spans="1:12" ht="12">
      <c r="A63" s="96">
        <v>50</v>
      </c>
      <c r="B63" s="97" t="s">
        <v>1002</v>
      </c>
      <c r="C63" s="98" t="s">
        <v>974</v>
      </c>
      <c r="D63" s="98" t="s">
        <v>44</v>
      </c>
      <c r="E63" s="98" t="s">
        <v>987</v>
      </c>
      <c r="F63" s="96">
        <v>0</v>
      </c>
      <c r="G63" s="96">
        <v>3</v>
      </c>
      <c r="H63" s="96">
        <v>10</v>
      </c>
      <c r="I63" s="96">
        <v>0</v>
      </c>
      <c r="J63" s="96">
        <v>3</v>
      </c>
      <c r="K63" s="99">
        <f t="shared" si="0"/>
        <v>16</v>
      </c>
      <c r="L63" s="96"/>
    </row>
    <row r="64" spans="1:12" ht="9.75" customHeight="1">
      <c r="A64" s="96">
        <v>51</v>
      </c>
      <c r="B64" s="97" t="s">
        <v>1006</v>
      </c>
      <c r="C64" s="98" t="s">
        <v>971</v>
      </c>
      <c r="D64" s="98" t="s">
        <v>110</v>
      </c>
      <c r="E64" s="98" t="s">
        <v>1005</v>
      </c>
      <c r="F64" s="96">
        <v>0</v>
      </c>
      <c r="G64" s="96">
        <v>0</v>
      </c>
      <c r="H64" s="96">
        <v>15</v>
      </c>
      <c r="I64" s="96">
        <v>0</v>
      </c>
      <c r="J64" s="96">
        <v>0</v>
      </c>
      <c r="K64" s="99">
        <f t="shared" si="0"/>
        <v>15</v>
      </c>
      <c r="L64" s="96"/>
    </row>
    <row r="65" spans="1:12" ht="12">
      <c r="A65" s="96">
        <v>52</v>
      </c>
      <c r="B65" s="97" t="s">
        <v>995</v>
      </c>
      <c r="C65" s="98" t="s">
        <v>974</v>
      </c>
      <c r="D65" s="98" t="s">
        <v>44</v>
      </c>
      <c r="E65" s="98" t="s">
        <v>987</v>
      </c>
      <c r="F65" s="96">
        <v>0</v>
      </c>
      <c r="G65" s="96">
        <v>14</v>
      </c>
      <c r="H65" s="96">
        <v>0</v>
      </c>
      <c r="I65" s="96">
        <v>0</v>
      </c>
      <c r="J65" s="96">
        <v>0</v>
      </c>
      <c r="K65" s="99">
        <f t="shared" si="0"/>
        <v>14</v>
      </c>
      <c r="L65" s="96"/>
    </row>
    <row r="66" spans="1:12" ht="12">
      <c r="A66" s="96">
        <v>53</v>
      </c>
      <c r="B66" s="97" t="s">
        <v>1008</v>
      </c>
      <c r="C66" s="98" t="s">
        <v>971</v>
      </c>
      <c r="D66" s="98" t="s">
        <v>110</v>
      </c>
      <c r="E66" s="98" t="s">
        <v>1005</v>
      </c>
      <c r="F66" s="96">
        <v>0</v>
      </c>
      <c r="G66" s="96">
        <v>0</v>
      </c>
      <c r="H66" s="96">
        <v>0</v>
      </c>
      <c r="I66" s="96">
        <v>0</v>
      </c>
      <c r="J66" s="96">
        <v>14</v>
      </c>
      <c r="K66" s="99">
        <f t="shared" si="0"/>
        <v>14</v>
      </c>
      <c r="L66" s="96"/>
    </row>
    <row r="67" spans="1:12" ht="12">
      <c r="A67" s="96">
        <v>54</v>
      </c>
      <c r="B67" s="97" t="s">
        <v>1019</v>
      </c>
      <c r="C67" s="98" t="s">
        <v>967</v>
      </c>
      <c r="D67" s="98" t="s">
        <v>144</v>
      </c>
      <c r="E67" s="98" t="s">
        <v>815</v>
      </c>
      <c r="F67" s="96">
        <v>0</v>
      </c>
      <c r="G67" s="96">
        <v>0</v>
      </c>
      <c r="H67" s="96">
        <v>8</v>
      </c>
      <c r="I67" s="96">
        <v>0</v>
      </c>
      <c r="J67" s="96">
        <v>6</v>
      </c>
      <c r="K67" s="99">
        <f t="shared" si="0"/>
        <v>14</v>
      </c>
      <c r="L67" s="96"/>
    </row>
    <row r="68" spans="1:12" ht="12">
      <c r="A68" s="96">
        <v>55</v>
      </c>
      <c r="B68" s="97" t="s">
        <v>1038</v>
      </c>
      <c r="C68" s="98" t="s">
        <v>971</v>
      </c>
      <c r="D68" s="98" t="s">
        <v>240</v>
      </c>
      <c r="E68" s="98" t="s">
        <v>888</v>
      </c>
      <c r="F68" s="96">
        <v>0</v>
      </c>
      <c r="G68" s="96">
        <v>11</v>
      </c>
      <c r="H68" s="96">
        <v>3</v>
      </c>
      <c r="I68" s="96">
        <v>0</v>
      </c>
      <c r="J68" s="96">
        <v>0</v>
      </c>
      <c r="K68" s="99">
        <f t="shared" si="0"/>
        <v>14</v>
      </c>
      <c r="L68" s="96"/>
    </row>
    <row r="69" spans="1:12" ht="12">
      <c r="A69" s="96">
        <v>56</v>
      </c>
      <c r="B69" s="97" t="s">
        <v>1043</v>
      </c>
      <c r="C69" s="98" t="s">
        <v>971</v>
      </c>
      <c r="D69" s="98" t="s">
        <v>240</v>
      </c>
      <c r="E69" s="98" t="s">
        <v>888</v>
      </c>
      <c r="F69" s="96">
        <v>0</v>
      </c>
      <c r="G69" s="96">
        <v>14</v>
      </c>
      <c r="H69" s="96">
        <v>0</v>
      </c>
      <c r="I69" s="96">
        <v>0</v>
      </c>
      <c r="J69" s="96">
        <v>0</v>
      </c>
      <c r="K69" s="99">
        <f t="shared" si="0"/>
        <v>14</v>
      </c>
      <c r="L69" s="96"/>
    </row>
    <row r="70" spans="1:12" ht="12">
      <c r="A70" s="96">
        <v>57</v>
      </c>
      <c r="B70" s="97" t="s">
        <v>1039</v>
      </c>
      <c r="C70" s="98" t="s">
        <v>971</v>
      </c>
      <c r="D70" s="98" t="s">
        <v>240</v>
      </c>
      <c r="E70" s="98" t="s">
        <v>888</v>
      </c>
      <c r="F70" s="96">
        <v>0</v>
      </c>
      <c r="G70" s="96">
        <v>3</v>
      </c>
      <c r="H70" s="96">
        <v>10</v>
      </c>
      <c r="I70" s="96">
        <v>0</v>
      </c>
      <c r="J70" s="96">
        <v>0</v>
      </c>
      <c r="K70" s="99">
        <f t="shared" si="0"/>
        <v>13</v>
      </c>
      <c r="L70" s="96"/>
    </row>
    <row r="71" spans="1:12" ht="12">
      <c r="A71" s="96">
        <v>58</v>
      </c>
      <c r="B71" s="97" t="s">
        <v>1059</v>
      </c>
      <c r="C71" s="98" t="s">
        <v>974</v>
      </c>
      <c r="D71" s="98" t="s">
        <v>258</v>
      </c>
      <c r="E71" s="98" t="s">
        <v>620</v>
      </c>
      <c r="F71" s="96">
        <v>0</v>
      </c>
      <c r="G71" s="96">
        <v>0</v>
      </c>
      <c r="H71" s="96">
        <v>3</v>
      </c>
      <c r="I71" s="96">
        <v>10</v>
      </c>
      <c r="J71" s="96">
        <v>0</v>
      </c>
      <c r="K71" s="99">
        <f t="shared" si="0"/>
        <v>13</v>
      </c>
      <c r="L71" s="96"/>
    </row>
    <row r="72" spans="1:12" ht="12">
      <c r="A72" s="96">
        <v>59</v>
      </c>
      <c r="B72" s="97" t="s">
        <v>969</v>
      </c>
      <c r="C72" s="98" t="s">
        <v>967</v>
      </c>
      <c r="D72" s="98" t="s">
        <v>25</v>
      </c>
      <c r="E72" s="98" t="s">
        <v>442</v>
      </c>
      <c r="F72" s="96">
        <v>0</v>
      </c>
      <c r="G72" s="96">
        <v>12</v>
      </c>
      <c r="H72" s="96">
        <v>0</v>
      </c>
      <c r="I72" s="96">
        <v>0</v>
      </c>
      <c r="J72" s="96">
        <v>0</v>
      </c>
      <c r="K72" s="99">
        <f t="shared" si="0"/>
        <v>12</v>
      </c>
      <c r="L72" s="96"/>
    </row>
    <row r="73" spans="1:12" ht="12">
      <c r="A73" s="96">
        <v>60</v>
      </c>
      <c r="B73" s="97" t="s">
        <v>981</v>
      </c>
      <c r="C73" s="98" t="s">
        <v>974</v>
      </c>
      <c r="D73" s="98" t="s">
        <v>25</v>
      </c>
      <c r="E73" s="98" t="s">
        <v>975</v>
      </c>
      <c r="F73" s="96">
        <v>0</v>
      </c>
      <c r="G73" s="96">
        <v>0</v>
      </c>
      <c r="H73" s="96">
        <v>0</v>
      </c>
      <c r="I73" s="96">
        <v>0</v>
      </c>
      <c r="J73" s="96">
        <v>12</v>
      </c>
      <c r="K73" s="99">
        <f t="shared" si="0"/>
        <v>12</v>
      </c>
      <c r="L73" s="96"/>
    </row>
    <row r="74" spans="1:12" ht="12">
      <c r="A74" s="96">
        <v>61</v>
      </c>
      <c r="B74" s="97" t="s">
        <v>996</v>
      </c>
      <c r="C74" s="98" t="s">
        <v>974</v>
      </c>
      <c r="D74" s="98" t="s">
        <v>44</v>
      </c>
      <c r="E74" s="98" t="s">
        <v>987</v>
      </c>
      <c r="F74" s="96">
        <v>0</v>
      </c>
      <c r="G74" s="96">
        <v>11</v>
      </c>
      <c r="H74" s="96">
        <v>0</v>
      </c>
      <c r="I74" s="96">
        <v>0</v>
      </c>
      <c r="J74" s="96">
        <v>0</v>
      </c>
      <c r="K74" s="99">
        <f t="shared" si="0"/>
        <v>11</v>
      </c>
      <c r="L74" s="96"/>
    </row>
    <row r="75" spans="1:12" ht="12">
      <c r="A75" s="96">
        <v>62</v>
      </c>
      <c r="B75" s="97" t="s">
        <v>997</v>
      </c>
      <c r="C75" s="98" t="s">
        <v>974</v>
      </c>
      <c r="D75" s="98" t="s">
        <v>44</v>
      </c>
      <c r="E75" s="98" t="s">
        <v>987</v>
      </c>
      <c r="F75" s="96">
        <v>0</v>
      </c>
      <c r="G75" s="96">
        <v>0</v>
      </c>
      <c r="H75" s="96">
        <v>5</v>
      </c>
      <c r="I75" s="96">
        <v>0</v>
      </c>
      <c r="J75" s="96">
        <v>6</v>
      </c>
      <c r="K75" s="99">
        <f t="shared" si="0"/>
        <v>11</v>
      </c>
      <c r="L75" s="96"/>
    </row>
    <row r="76" spans="1:12" ht="12">
      <c r="A76" s="96">
        <v>63</v>
      </c>
      <c r="B76" s="97" t="s">
        <v>1007</v>
      </c>
      <c r="C76" s="98" t="s">
        <v>971</v>
      </c>
      <c r="D76" s="98" t="s">
        <v>110</v>
      </c>
      <c r="E76" s="98" t="s">
        <v>1005</v>
      </c>
      <c r="F76" s="96">
        <v>0</v>
      </c>
      <c r="G76" s="96">
        <v>3</v>
      </c>
      <c r="H76" s="96">
        <v>8</v>
      </c>
      <c r="I76" s="96">
        <v>0</v>
      </c>
      <c r="J76" s="96">
        <v>0</v>
      </c>
      <c r="K76" s="99">
        <f t="shared" si="0"/>
        <v>11</v>
      </c>
      <c r="L76" s="96"/>
    </row>
    <row r="77" spans="1:12" ht="12">
      <c r="A77" s="96">
        <v>64</v>
      </c>
      <c r="B77" s="97" t="s">
        <v>1086</v>
      </c>
      <c r="C77" s="98" t="s">
        <v>974</v>
      </c>
      <c r="D77" s="98" t="s">
        <v>360</v>
      </c>
      <c r="E77" s="98" t="s">
        <v>1602</v>
      </c>
      <c r="F77" s="96">
        <v>0</v>
      </c>
      <c r="G77" s="96">
        <v>3</v>
      </c>
      <c r="H77" s="96">
        <v>8</v>
      </c>
      <c r="I77" s="96">
        <v>0</v>
      </c>
      <c r="J77" s="96">
        <v>0</v>
      </c>
      <c r="K77" s="99">
        <f t="shared" si="0"/>
        <v>11</v>
      </c>
      <c r="L77" s="96"/>
    </row>
    <row r="78" spans="1:12" ht="12">
      <c r="A78" s="96">
        <v>65</v>
      </c>
      <c r="B78" s="97" t="s">
        <v>976</v>
      </c>
      <c r="C78" s="98" t="s">
        <v>974</v>
      </c>
      <c r="D78" s="98" t="s">
        <v>25</v>
      </c>
      <c r="E78" s="98" t="s">
        <v>975</v>
      </c>
      <c r="F78" s="96">
        <v>0</v>
      </c>
      <c r="G78" s="96">
        <v>10</v>
      </c>
      <c r="H78" s="96">
        <v>0</v>
      </c>
      <c r="I78" s="96">
        <v>0</v>
      </c>
      <c r="J78" s="96">
        <v>0</v>
      </c>
      <c r="K78" s="99">
        <f aca="true" t="shared" si="1" ref="K78:K121">SUM(F78:J78)</f>
        <v>10</v>
      </c>
      <c r="L78" s="96"/>
    </row>
    <row r="79" spans="1:12" ht="12">
      <c r="A79" s="96">
        <v>66</v>
      </c>
      <c r="B79" s="97" t="s">
        <v>1017</v>
      </c>
      <c r="C79" s="98" t="s">
        <v>967</v>
      </c>
      <c r="D79" s="98" t="s">
        <v>144</v>
      </c>
      <c r="E79" s="98" t="s">
        <v>815</v>
      </c>
      <c r="F79" s="96">
        <v>0</v>
      </c>
      <c r="G79" s="96">
        <v>10</v>
      </c>
      <c r="H79" s="96">
        <v>0</v>
      </c>
      <c r="I79" s="96">
        <v>0</v>
      </c>
      <c r="J79" s="96">
        <v>0</v>
      </c>
      <c r="K79" s="99">
        <f t="shared" si="1"/>
        <v>10</v>
      </c>
      <c r="L79" s="96"/>
    </row>
    <row r="80" spans="1:12" ht="12">
      <c r="A80" s="96">
        <v>67</v>
      </c>
      <c r="B80" s="97" t="s">
        <v>1056</v>
      </c>
      <c r="C80" s="98" t="s">
        <v>974</v>
      </c>
      <c r="D80" s="98" t="s">
        <v>258</v>
      </c>
      <c r="E80" s="98" t="s">
        <v>620</v>
      </c>
      <c r="F80" s="96">
        <v>0</v>
      </c>
      <c r="G80" s="96">
        <v>0</v>
      </c>
      <c r="H80" s="96">
        <v>10</v>
      </c>
      <c r="I80" s="96">
        <v>0</v>
      </c>
      <c r="J80" s="96">
        <v>0</v>
      </c>
      <c r="K80" s="99">
        <f t="shared" si="1"/>
        <v>10</v>
      </c>
      <c r="L80" s="96"/>
    </row>
    <row r="81" spans="1:12" ht="12">
      <c r="A81" s="96">
        <v>68</v>
      </c>
      <c r="B81" s="97" t="s">
        <v>1063</v>
      </c>
      <c r="C81" s="98" t="s">
        <v>967</v>
      </c>
      <c r="D81" s="98" t="s">
        <v>277</v>
      </c>
      <c r="E81" s="98" t="s">
        <v>1599</v>
      </c>
      <c r="F81" s="96">
        <v>0</v>
      </c>
      <c r="G81" s="96">
        <v>0</v>
      </c>
      <c r="H81" s="96">
        <v>10</v>
      </c>
      <c r="I81" s="96">
        <v>0</v>
      </c>
      <c r="J81" s="96">
        <v>0</v>
      </c>
      <c r="K81" s="99">
        <f t="shared" si="1"/>
        <v>10</v>
      </c>
      <c r="L81" s="96"/>
    </row>
    <row r="82" spans="1:12" ht="12">
      <c r="A82" s="96">
        <v>69</v>
      </c>
      <c r="B82" s="97" t="s">
        <v>1107</v>
      </c>
      <c r="C82" s="98">
        <v>7</v>
      </c>
      <c r="D82" s="98" t="s">
        <v>407</v>
      </c>
      <c r="E82" s="98" t="s">
        <v>1106</v>
      </c>
      <c r="F82" s="96">
        <v>0</v>
      </c>
      <c r="G82" s="96">
        <v>0</v>
      </c>
      <c r="H82" s="96">
        <v>10</v>
      </c>
      <c r="I82" s="96">
        <v>0</v>
      </c>
      <c r="J82" s="96">
        <v>0</v>
      </c>
      <c r="K82" s="99">
        <f t="shared" si="1"/>
        <v>10</v>
      </c>
      <c r="L82" s="96"/>
    </row>
    <row r="83" spans="1:12" ht="12">
      <c r="A83" s="96">
        <v>70</v>
      </c>
      <c r="B83" s="97" t="s">
        <v>983</v>
      </c>
      <c r="C83" s="98" t="s">
        <v>974</v>
      </c>
      <c r="D83" s="98" t="s">
        <v>25</v>
      </c>
      <c r="E83" s="98" t="s">
        <v>975</v>
      </c>
      <c r="F83" s="96">
        <v>0</v>
      </c>
      <c r="G83" s="96">
        <v>0</v>
      </c>
      <c r="H83" s="96">
        <v>0</v>
      </c>
      <c r="I83" s="96">
        <v>0</v>
      </c>
      <c r="J83" s="96">
        <v>9</v>
      </c>
      <c r="K83" s="99">
        <f t="shared" si="1"/>
        <v>9</v>
      </c>
      <c r="L83" s="96"/>
    </row>
    <row r="84" spans="1:12" ht="12">
      <c r="A84" s="96">
        <v>71</v>
      </c>
      <c r="B84" s="97" t="s">
        <v>984</v>
      </c>
      <c r="C84" s="98" t="s">
        <v>974</v>
      </c>
      <c r="D84" s="98" t="s">
        <v>25</v>
      </c>
      <c r="E84" s="98" t="s">
        <v>975</v>
      </c>
      <c r="F84" s="96">
        <v>0</v>
      </c>
      <c r="G84" s="96">
        <v>0</v>
      </c>
      <c r="H84" s="96">
        <v>3</v>
      </c>
      <c r="I84" s="96">
        <v>0</v>
      </c>
      <c r="J84" s="96">
        <v>5</v>
      </c>
      <c r="K84" s="99">
        <f t="shared" si="1"/>
        <v>8</v>
      </c>
      <c r="L84" s="96"/>
    </row>
    <row r="85" spans="1:12" ht="12">
      <c r="A85" s="96">
        <v>72</v>
      </c>
      <c r="B85" s="97" t="s">
        <v>986</v>
      </c>
      <c r="C85" s="98" t="s">
        <v>974</v>
      </c>
      <c r="D85" s="98" t="s">
        <v>25</v>
      </c>
      <c r="E85" s="98" t="s">
        <v>975</v>
      </c>
      <c r="F85" s="96">
        <v>0</v>
      </c>
      <c r="G85" s="96">
        <v>5</v>
      </c>
      <c r="H85" s="96">
        <v>3</v>
      </c>
      <c r="I85" s="96">
        <v>0</v>
      </c>
      <c r="J85" s="96">
        <v>0</v>
      </c>
      <c r="K85" s="99">
        <f t="shared" si="1"/>
        <v>8</v>
      </c>
      <c r="L85" s="96"/>
    </row>
    <row r="86" spans="1:12" ht="12">
      <c r="A86" s="96">
        <v>73</v>
      </c>
      <c r="B86" s="97" t="s">
        <v>985</v>
      </c>
      <c r="C86" s="98" t="s">
        <v>974</v>
      </c>
      <c r="D86" s="98" t="s">
        <v>25</v>
      </c>
      <c r="E86" s="98" t="s">
        <v>975</v>
      </c>
      <c r="F86" s="96">
        <v>0</v>
      </c>
      <c r="G86" s="96">
        <v>0</v>
      </c>
      <c r="H86" s="96">
        <v>3</v>
      </c>
      <c r="I86" s="96">
        <v>0</v>
      </c>
      <c r="J86" s="96">
        <v>3</v>
      </c>
      <c r="K86" s="99">
        <f t="shared" si="1"/>
        <v>6</v>
      </c>
      <c r="L86" s="96"/>
    </row>
    <row r="87" spans="1:12" ht="12">
      <c r="A87" s="96">
        <v>74</v>
      </c>
      <c r="B87" s="97" t="s">
        <v>1003</v>
      </c>
      <c r="C87" s="98" t="s">
        <v>971</v>
      </c>
      <c r="D87" s="98" t="s">
        <v>44</v>
      </c>
      <c r="E87" s="98" t="s">
        <v>987</v>
      </c>
      <c r="F87" s="96">
        <v>0</v>
      </c>
      <c r="G87" s="96">
        <v>0</v>
      </c>
      <c r="H87" s="96">
        <v>0</v>
      </c>
      <c r="I87" s="96">
        <v>0</v>
      </c>
      <c r="J87" s="96">
        <v>6</v>
      </c>
      <c r="K87" s="99">
        <f t="shared" si="1"/>
        <v>6</v>
      </c>
      <c r="L87" s="96"/>
    </row>
    <row r="88" spans="1:12" ht="12">
      <c r="A88" s="96">
        <v>75</v>
      </c>
      <c r="B88" s="97" t="s">
        <v>1032</v>
      </c>
      <c r="C88" s="98" t="s">
        <v>967</v>
      </c>
      <c r="D88" s="98" t="s">
        <v>216</v>
      </c>
      <c r="E88" s="98" t="s">
        <v>588</v>
      </c>
      <c r="F88" s="96">
        <v>0</v>
      </c>
      <c r="G88" s="96">
        <v>0</v>
      </c>
      <c r="H88" s="96">
        <v>0</v>
      </c>
      <c r="I88" s="96">
        <v>0</v>
      </c>
      <c r="J88" s="96">
        <v>6</v>
      </c>
      <c r="K88" s="99">
        <f t="shared" si="1"/>
        <v>6</v>
      </c>
      <c r="L88" s="96"/>
    </row>
    <row r="89" spans="1:12" ht="12">
      <c r="A89" s="96">
        <v>76</v>
      </c>
      <c r="B89" s="97" t="s">
        <v>1051</v>
      </c>
      <c r="C89" s="98" t="s">
        <v>971</v>
      </c>
      <c r="D89" s="98" t="s">
        <v>258</v>
      </c>
      <c r="E89" s="98" t="s">
        <v>911</v>
      </c>
      <c r="F89" s="96">
        <v>0</v>
      </c>
      <c r="G89" s="96">
        <v>0</v>
      </c>
      <c r="H89" s="96">
        <v>3</v>
      </c>
      <c r="I89" s="96">
        <v>0</v>
      </c>
      <c r="J89" s="96">
        <v>3</v>
      </c>
      <c r="K89" s="99">
        <f t="shared" si="1"/>
        <v>6</v>
      </c>
      <c r="L89" s="96"/>
    </row>
    <row r="90" spans="1:12" ht="12">
      <c r="A90" s="96">
        <v>77</v>
      </c>
      <c r="B90" s="97" t="s">
        <v>1058</v>
      </c>
      <c r="C90" s="98" t="s">
        <v>974</v>
      </c>
      <c r="D90" s="98" t="s">
        <v>258</v>
      </c>
      <c r="E90" s="98" t="s">
        <v>620</v>
      </c>
      <c r="F90" s="96">
        <v>0</v>
      </c>
      <c r="G90" s="96">
        <v>3</v>
      </c>
      <c r="H90" s="96">
        <v>3</v>
      </c>
      <c r="I90" s="96">
        <v>0</v>
      </c>
      <c r="J90" s="96">
        <v>0</v>
      </c>
      <c r="K90" s="99">
        <f t="shared" si="1"/>
        <v>6</v>
      </c>
      <c r="L90" s="96"/>
    </row>
    <row r="91" spans="1:12" ht="12">
      <c r="A91" s="96">
        <v>78</v>
      </c>
      <c r="B91" s="97" t="s">
        <v>1071</v>
      </c>
      <c r="C91" s="98" t="s">
        <v>974</v>
      </c>
      <c r="D91" s="98" t="s">
        <v>277</v>
      </c>
      <c r="E91" s="98" t="s">
        <v>1598</v>
      </c>
      <c r="F91" s="96">
        <v>0</v>
      </c>
      <c r="G91" s="96">
        <v>0</v>
      </c>
      <c r="H91" s="96">
        <v>3</v>
      </c>
      <c r="I91" s="96">
        <v>0</v>
      </c>
      <c r="J91" s="96">
        <v>3</v>
      </c>
      <c r="K91" s="99">
        <f t="shared" si="1"/>
        <v>6</v>
      </c>
      <c r="L91" s="96"/>
    </row>
    <row r="92" spans="1:12" ht="12">
      <c r="A92" s="96">
        <v>79</v>
      </c>
      <c r="B92" s="97" t="s">
        <v>1082</v>
      </c>
      <c r="C92" s="98" t="s">
        <v>971</v>
      </c>
      <c r="D92" s="98" t="s">
        <v>360</v>
      </c>
      <c r="E92" s="98" t="s">
        <v>1610</v>
      </c>
      <c r="F92" s="96">
        <v>0</v>
      </c>
      <c r="G92" s="96">
        <v>3</v>
      </c>
      <c r="H92" s="96">
        <v>3</v>
      </c>
      <c r="I92" s="96">
        <v>0</v>
      </c>
      <c r="J92" s="96">
        <v>0</v>
      </c>
      <c r="K92" s="99">
        <f t="shared" si="1"/>
        <v>6</v>
      </c>
      <c r="L92" s="96"/>
    </row>
    <row r="93" spans="1:12" ht="12">
      <c r="A93" s="96">
        <v>80</v>
      </c>
      <c r="B93" s="97" t="s">
        <v>998</v>
      </c>
      <c r="C93" s="98" t="s">
        <v>974</v>
      </c>
      <c r="D93" s="98" t="s">
        <v>44</v>
      </c>
      <c r="E93" s="98" t="s">
        <v>987</v>
      </c>
      <c r="F93" s="96">
        <v>0</v>
      </c>
      <c r="G93" s="96">
        <v>5</v>
      </c>
      <c r="H93" s="96">
        <v>0</v>
      </c>
      <c r="I93" s="96">
        <v>0</v>
      </c>
      <c r="J93" s="96">
        <v>0</v>
      </c>
      <c r="K93" s="99">
        <f t="shared" si="1"/>
        <v>5</v>
      </c>
      <c r="L93" s="96"/>
    </row>
    <row r="94" spans="1:12" ht="12">
      <c r="A94" s="96">
        <v>81</v>
      </c>
      <c r="B94" s="97" t="s">
        <v>1028</v>
      </c>
      <c r="C94" s="98" t="s">
        <v>971</v>
      </c>
      <c r="D94" s="98" t="s">
        <v>144</v>
      </c>
      <c r="E94" s="98" t="s">
        <v>561</v>
      </c>
      <c r="F94" s="96">
        <v>0</v>
      </c>
      <c r="G94" s="96">
        <v>5</v>
      </c>
      <c r="H94" s="96">
        <v>0</v>
      </c>
      <c r="I94" s="96">
        <v>0</v>
      </c>
      <c r="J94" s="96">
        <v>0</v>
      </c>
      <c r="K94" s="99">
        <f t="shared" si="1"/>
        <v>5</v>
      </c>
      <c r="L94" s="96"/>
    </row>
    <row r="95" spans="1:12" ht="12">
      <c r="A95" s="96">
        <v>82</v>
      </c>
      <c r="B95" s="97" t="s">
        <v>1064</v>
      </c>
      <c r="C95" s="98" t="s">
        <v>1624</v>
      </c>
      <c r="D95" s="98" t="s">
        <v>277</v>
      </c>
      <c r="E95" s="98" t="s">
        <v>1612</v>
      </c>
      <c r="F95" s="96">
        <v>0</v>
      </c>
      <c r="G95" s="96">
        <v>5</v>
      </c>
      <c r="H95" s="96">
        <v>0</v>
      </c>
      <c r="I95" s="96">
        <v>0</v>
      </c>
      <c r="J95" s="96">
        <v>0</v>
      </c>
      <c r="K95" s="99">
        <f t="shared" si="1"/>
        <v>5</v>
      </c>
      <c r="L95" s="96"/>
    </row>
    <row r="96" spans="1:12" ht="12">
      <c r="A96" s="96">
        <v>83</v>
      </c>
      <c r="B96" s="97" t="s">
        <v>1100</v>
      </c>
      <c r="C96" s="98">
        <v>7</v>
      </c>
      <c r="D96" s="98" t="s">
        <v>399</v>
      </c>
      <c r="E96" s="98" t="s">
        <v>739</v>
      </c>
      <c r="F96" s="96">
        <v>0</v>
      </c>
      <c r="G96" s="96">
        <v>5</v>
      </c>
      <c r="H96" s="96">
        <v>0</v>
      </c>
      <c r="I96" s="96">
        <v>0</v>
      </c>
      <c r="J96" s="96">
        <v>0</v>
      </c>
      <c r="K96" s="99">
        <f t="shared" si="1"/>
        <v>5</v>
      </c>
      <c r="L96" s="96"/>
    </row>
    <row r="97" spans="1:12" ht="12">
      <c r="A97" s="96">
        <v>84</v>
      </c>
      <c r="B97" s="97" t="s">
        <v>977</v>
      </c>
      <c r="C97" s="98" t="s">
        <v>974</v>
      </c>
      <c r="D97" s="98" t="s">
        <v>25</v>
      </c>
      <c r="E97" s="98" t="s">
        <v>975</v>
      </c>
      <c r="F97" s="96">
        <v>0</v>
      </c>
      <c r="G97" s="96">
        <v>0</v>
      </c>
      <c r="H97" s="96">
        <v>0</v>
      </c>
      <c r="I97" s="96">
        <v>0</v>
      </c>
      <c r="J97" s="96">
        <v>3</v>
      </c>
      <c r="K97" s="99">
        <f t="shared" si="1"/>
        <v>3</v>
      </c>
      <c r="L97" s="96"/>
    </row>
    <row r="98" spans="1:12" ht="12">
      <c r="A98" s="96">
        <v>85</v>
      </c>
      <c r="B98" s="97" t="s">
        <v>979</v>
      </c>
      <c r="C98" s="98" t="s">
        <v>974</v>
      </c>
      <c r="D98" s="98" t="s">
        <v>25</v>
      </c>
      <c r="E98" s="98" t="s">
        <v>975</v>
      </c>
      <c r="F98" s="96">
        <v>0</v>
      </c>
      <c r="G98" s="96">
        <v>0</v>
      </c>
      <c r="H98" s="96">
        <v>3</v>
      </c>
      <c r="I98" s="96">
        <v>0</v>
      </c>
      <c r="J98" s="96">
        <v>0</v>
      </c>
      <c r="K98" s="99">
        <f t="shared" si="1"/>
        <v>3</v>
      </c>
      <c r="L98" s="96"/>
    </row>
    <row r="99" spans="1:12" ht="12">
      <c r="A99" s="96">
        <v>86</v>
      </c>
      <c r="B99" s="97" t="s">
        <v>988</v>
      </c>
      <c r="C99" s="98" t="s">
        <v>1622</v>
      </c>
      <c r="D99" s="98" t="s">
        <v>44</v>
      </c>
      <c r="E99" s="98" t="s">
        <v>987</v>
      </c>
      <c r="F99" s="96">
        <v>0</v>
      </c>
      <c r="G99" s="96">
        <v>0</v>
      </c>
      <c r="H99" s="96">
        <v>3</v>
      </c>
      <c r="I99" s="96">
        <v>0</v>
      </c>
      <c r="J99" s="96">
        <v>0</v>
      </c>
      <c r="K99" s="99">
        <f t="shared" si="1"/>
        <v>3</v>
      </c>
      <c r="L99" s="96"/>
    </row>
    <row r="100" spans="1:12" ht="12">
      <c r="A100" s="96">
        <v>87</v>
      </c>
      <c r="B100" s="97" t="s">
        <v>990</v>
      </c>
      <c r="C100" s="98" t="s">
        <v>1622</v>
      </c>
      <c r="D100" s="98" t="s">
        <v>44</v>
      </c>
      <c r="E100" s="98" t="s">
        <v>987</v>
      </c>
      <c r="F100" s="96">
        <v>0</v>
      </c>
      <c r="G100" s="96">
        <v>0</v>
      </c>
      <c r="H100" s="96">
        <v>3</v>
      </c>
      <c r="I100" s="96">
        <v>0</v>
      </c>
      <c r="J100" s="96">
        <v>0</v>
      </c>
      <c r="K100" s="99">
        <f t="shared" si="1"/>
        <v>3</v>
      </c>
      <c r="L100" s="96"/>
    </row>
    <row r="101" spans="1:12" ht="12">
      <c r="A101" s="96">
        <v>88</v>
      </c>
      <c r="B101" s="97" t="s">
        <v>991</v>
      </c>
      <c r="C101" s="98" t="s">
        <v>1622</v>
      </c>
      <c r="D101" s="98" t="s">
        <v>44</v>
      </c>
      <c r="E101" s="98" t="s">
        <v>987</v>
      </c>
      <c r="F101" s="96">
        <v>0</v>
      </c>
      <c r="G101" s="96">
        <v>0</v>
      </c>
      <c r="H101" s="96">
        <v>0</v>
      </c>
      <c r="I101" s="96">
        <v>0</v>
      </c>
      <c r="J101" s="96">
        <v>3</v>
      </c>
      <c r="K101" s="99">
        <f t="shared" si="1"/>
        <v>3</v>
      </c>
      <c r="L101" s="96"/>
    </row>
    <row r="102" spans="1:12" ht="12">
      <c r="A102" s="96">
        <v>89</v>
      </c>
      <c r="B102" s="97" t="s">
        <v>993</v>
      </c>
      <c r="C102" s="98" t="s">
        <v>1622</v>
      </c>
      <c r="D102" s="98" t="s">
        <v>44</v>
      </c>
      <c r="E102" s="98" t="s">
        <v>987</v>
      </c>
      <c r="F102" s="96">
        <v>0</v>
      </c>
      <c r="G102" s="96">
        <v>0</v>
      </c>
      <c r="H102" s="96">
        <v>3</v>
      </c>
      <c r="I102" s="96">
        <v>0</v>
      </c>
      <c r="J102" s="96">
        <v>0</v>
      </c>
      <c r="K102" s="99">
        <f t="shared" si="1"/>
        <v>3</v>
      </c>
      <c r="L102" s="96"/>
    </row>
    <row r="103" spans="1:12" ht="12">
      <c r="A103" s="96">
        <v>90</v>
      </c>
      <c r="B103" s="97" t="s">
        <v>994</v>
      </c>
      <c r="C103" s="98" t="s">
        <v>1622</v>
      </c>
      <c r="D103" s="98" t="s">
        <v>44</v>
      </c>
      <c r="E103" s="98" t="s">
        <v>987</v>
      </c>
      <c r="F103" s="96">
        <v>0</v>
      </c>
      <c r="G103" s="96">
        <v>0</v>
      </c>
      <c r="H103" s="96">
        <v>3</v>
      </c>
      <c r="I103" s="96">
        <v>0</v>
      </c>
      <c r="J103" s="96">
        <v>0</v>
      </c>
      <c r="K103" s="99">
        <f t="shared" si="1"/>
        <v>3</v>
      </c>
      <c r="L103" s="96"/>
    </row>
    <row r="104" spans="1:12" ht="12">
      <c r="A104" s="96">
        <v>91</v>
      </c>
      <c r="B104" s="97" t="s">
        <v>1001</v>
      </c>
      <c r="C104" s="98" t="s">
        <v>974</v>
      </c>
      <c r="D104" s="98" t="s">
        <v>44</v>
      </c>
      <c r="E104" s="98" t="s">
        <v>987</v>
      </c>
      <c r="F104" s="96">
        <v>0</v>
      </c>
      <c r="G104" s="96">
        <v>3</v>
      </c>
      <c r="H104" s="96">
        <v>0</v>
      </c>
      <c r="I104" s="96">
        <v>0</v>
      </c>
      <c r="J104" s="96">
        <v>0</v>
      </c>
      <c r="K104" s="99">
        <f t="shared" si="1"/>
        <v>3</v>
      </c>
      <c r="L104" s="96"/>
    </row>
    <row r="105" spans="1:12" ht="12">
      <c r="A105" s="96">
        <v>92</v>
      </c>
      <c r="B105" s="97" t="s">
        <v>1004</v>
      </c>
      <c r="C105" s="98" t="s">
        <v>967</v>
      </c>
      <c r="D105" s="98" t="s">
        <v>110</v>
      </c>
      <c r="E105" s="98" t="s">
        <v>1005</v>
      </c>
      <c r="F105" s="96">
        <v>0</v>
      </c>
      <c r="G105" s="96">
        <v>0</v>
      </c>
      <c r="H105" s="96">
        <v>3</v>
      </c>
      <c r="I105" s="96">
        <v>0</v>
      </c>
      <c r="J105" s="96">
        <v>0</v>
      </c>
      <c r="K105" s="99">
        <f t="shared" si="1"/>
        <v>3</v>
      </c>
      <c r="L105" s="96"/>
    </row>
    <row r="106" spans="1:12" ht="12">
      <c r="A106" s="96">
        <v>93</v>
      </c>
      <c r="B106" s="97" t="s">
        <v>1036</v>
      </c>
      <c r="C106" s="98" t="s">
        <v>974</v>
      </c>
      <c r="D106" s="98" t="s">
        <v>216</v>
      </c>
      <c r="E106" s="98" t="s">
        <v>880</v>
      </c>
      <c r="F106" s="96">
        <v>0</v>
      </c>
      <c r="G106" s="96">
        <v>0</v>
      </c>
      <c r="H106" s="96">
        <v>3</v>
      </c>
      <c r="I106" s="96">
        <v>0</v>
      </c>
      <c r="J106" s="96">
        <v>0</v>
      </c>
      <c r="K106" s="99">
        <f t="shared" si="1"/>
        <v>3</v>
      </c>
      <c r="L106" s="96"/>
    </row>
    <row r="107" spans="1:12" ht="12">
      <c r="A107" s="96">
        <v>94</v>
      </c>
      <c r="B107" s="97" t="s">
        <v>1044</v>
      </c>
      <c r="C107" s="98" t="s">
        <v>971</v>
      </c>
      <c r="D107" s="98" t="s">
        <v>240</v>
      </c>
      <c r="E107" s="98" t="s">
        <v>888</v>
      </c>
      <c r="F107" s="96">
        <v>0</v>
      </c>
      <c r="G107" s="96">
        <v>3</v>
      </c>
      <c r="H107" s="96">
        <v>0</v>
      </c>
      <c r="I107" s="96">
        <v>0</v>
      </c>
      <c r="J107" s="96">
        <v>0</v>
      </c>
      <c r="K107" s="99">
        <f t="shared" si="1"/>
        <v>3</v>
      </c>
      <c r="L107" s="96"/>
    </row>
    <row r="108" spans="1:12" ht="12">
      <c r="A108" s="96">
        <v>95</v>
      </c>
      <c r="B108" s="97" t="s">
        <v>1046</v>
      </c>
      <c r="C108" s="98" t="s">
        <v>974</v>
      </c>
      <c r="D108" s="98" t="s">
        <v>240</v>
      </c>
      <c r="E108" s="98" t="s">
        <v>599</v>
      </c>
      <c r="F108" s="96">
        <v>0</v>
      </c>
      <c r="G108" s="96">
        <v>0</v>
      </c>
      <c r="H108" s="96">
        <v>3</v>
      </c>
      <c r="I108" s="96">
        <v>0</v>
      </c>
      <c r="J108" s="96">
        <v>0</v>
      </c>
      <c r="K108" s="99">
        <f t="shared" si="1"/>
        <v>3</v>
      </c>
      <c r="L108" s="96"/>
    </row>
    <row r="109" spans="1:12" ht="12">
      <c r="A109" s="96">
        <v>96</v>
      </c>
      <c r="B109" s="97" t="s">
        <v>1049</v>
      </c>
      <c r="C109" s="98" t="s">
        <v>974</v>
      </c>
      <c r="D109" s="98" t="s">
        <v>240</v>
      </c>
      <c r="E109" s="98" t="s">
        <v>599</v>
      </c>
      <c r="F109" s="96">
        <v>0</v>
      </c>
      <c r="G109" s="96">
        <v>3</v>
      </c>
      <c r="H109" s="96">
        <v>0</v>
      </c>
      <c r="I109" s="96">
        <v>0</v>
      </c>
      <c r="J109" s="96">
        <v>0</v>
      </c>
      <c r="K109" s="99">
        <f t="shared" si="1"/>
        <v>3</v>
      </c>
      <c r="L109" s="96"/>
    </row>
    <row r="110" spans="1:12" ht="12">
      <c r="A110" s="96">
        <v>97</v>
      </c>
      <c r="B110" s="97" t="s">
        <v>1052</v>
      </c>
      <c r="C110" s="98" t="s">
        <v>971</v>
      </c>
      <c r="D110" s="98" t="s">
        <v>258</v>
      </c>
      <c r="E110" s="98" t="s">
        <v>911</v>
      </c>
      <c r="F110" s="96">
        <v>0</v>
      </c>
      <c r="G110" s="96">
        <v>0</v>
      </c>
      <c r="H110" s="96">
        <v>3</v>
      </c>
      <c r="I110" s="96">
        <v>0</v>
      </c>
      <c r="J110" s="96">
        <v>0</v>
      </c>
      <c r="K110" s="99">
        <f t="shared" si="1"/>
        <v>3</v>
      </c>
      <c r="L110" s="96"/>
    </row>
    <row r="111" spans="1:12" ht="12">
      <c r="A111" s="96">
        <v>98</v>
      </c>
      <c r="B111" s="97" t="s">
        <v>1060</v>
      </c>
      <c r="C111" s="98" t="s">
        <v>974</v>
      </c>
      <c r="D111" s="98" t="s">
        <v>258</v>
      </c>
      <c r="E111" s="98" t="s">
        <v>620</v>
      </c>
      <c r="F111" s="96">
        <v>0</v>
      </c>
      <c r="G111" s="96">
        <v>0</v>
      </c>
      <c r="H111" s="96">
        <v>3</v>
      </c>
      <c r="I111" s="96">
        <v>0</v>
      </c>
      <c r="J111" s="96">
        <v>0</v>
      </c>
      <c r="K111" s="99">
        <f t="shared" si="1"/>
        <v>3</v>
      </c>
      <c r="L111" s="96"/>
    </row>
    <row r="112" spans="1:12" ht="12">
      <c r="A112" s="96">
        <v>99</v>
      </c>
      <c r="B112" s="97" t="s">
        <v>1067</v>
      </c>
      <c r="C112" s="98" t="s">
        <v>974</v>
      </c>
      <c r="D112" s="98" t="s">
        <v>277</v>
      </c>
      <c r="E112" s="98" t="s">
        <v>1598</v>
      </c>
      <c r="F112" s="96">
        <v>0</v>
      </c>
      <c r="G112" s="96">
        <v>0</v>
      </c>
      <c r="H112" s="96">
        <v>3</v>
      </c>
      <c r="I112" s="96">
        <v>0</v>
      </c>
      <c r="J112" s="96">
        <v>0</v>
      </c>
      <c r="K112" s="99">
        <f t="shared" si="1"/>
        <v>3</v>
      </c>
      <c r="L112" s="96"/>
    </row>
    <row r="113" spans="1:12" ht="12">
      <c r="A113" s="96">
        <v>100</v>
      </c>
      <c r="B113" s="97" t="s">
        <v>1083</v>
      </c>
      <c r="C113" s="98" t="s">
        <v>971</v>
      </c>
      <c r="D113" s="98" t="s">
        <v>360</v>
      </c>
      <c r="E113" s="98" t="s">
        <v>1610</v>
      </c>
      <c r="F113" s="96">
        <v>0</v>
      </c>
      <c r="G113" s="96">
        <v>0</v>
      </c>
      <c r="H113" s="96">
        <v>3</v>
      </c>
      <c r="I113" s="96">
        <v>0</v>
      </c>
      <c r="J113" s="96">
        <v>0</v>
      </c>
      <c r="K113" s="99">
        <f t="shared" si="1"/>
        <v>3</v>
      </c>
      <c r="L113" s="96"/>
    </row>
    <row r="114" spans="1:12" ht="12">
      <c r="A114" s="96">
        <v>101</v>
      </c>
      <c r="B114" s="97" t="s">
        <v>1084</v>
      </c>
      <c r="C114" s="98" t="s">
        <v>971</v>
      </c>
      <c r="D114" s="98" t="s">
        <v>360</v>
      </c>
      <c r="E114" s="98" t="s">
        <v>1610</v>
      </c>
      <c r="F114" s="96">
        <v>0</v>
      </c>
      <c r="G114" s="96">
        <v>0</v>
      </c>
      <c r="H114" s="96">
        <v>3</v>
      </c>
      <c r="I114" s="96">
        <v>0</v>
      </c>
      <c r="J114" s="96">
        <v>0</v>
      </c>
      <c r="K114" s="99">
        <f t="shared" si="1"/>
        <v>3</v>
      </c>
      <c r="L114" s="96"/>
    </row>
    <row r="115" spans="1:12" ht="12">
      <c r="A115" s="96">
        <v>102</v>
      </c>
      <c r="B115" s="97" t="s">
        <v>1087</v>
      </c>
      <c r="C115" s="98" t="s">
        <v>974</v>
      </c>
      <c r="D115" s="98" t="s">
        <v>360</v>
      </c>
      <c r="E115" s="98" t="s">
        <v>1602</v>
      </c>
      <c r="F115" s="96">
        <v>0</v>
      </c>
      <c r="G115" s="96">
        <v>0</v>
      </c>
      <c r="H115" s="96">
        <v>3</v>
      </c>
      <c r="I115" s="96">
        <v>0</v>
      </c>
      <c r="J115" s="96">
        <v>0</v>
      </c>
      <c r="K115" s="99">
        <f t="shared" si="1"/>
        <v>3</v>
      </c>
      <c r="L115" s="96"/>
    </row>
    <row r="116" spans="1:12" ht="12">
      <c r="A116" s="96">
        <v>103</v>
      </c>
      <c r="B116" s="97" t="s">
        <v>1101</v>
      </c>
      <c r="C116" s="98">
        <v>7</v>
      </c>
      <c r="D116" s="98" t="s">
        <v>399</v>
      </c>
      <c r="E116" s="98" t="s">
        <v>739</v>
      </c>
      <c r="F116" s="96">
        <v>0</v>
      </c>
      <c r="G116" s="96">
        <v>0</v>
      </c>
      <c r="H116" s="96">
        <v>3</v>
      </c>
      <c r="I116" s="96">
        <v>0</v>
      </c>
      <c r="J116" s="96">
        <v>0</v>
      </c>
      <c r="K116" s="99">
        <f t="shared" si="1"/>
        <v>3</v>
      </c>
      <c r="L116" s="96"/>
    </row>
    <row r="117" spans="1:12" ht="12">
      <c r="A117" s="96">
        <v>104</v>
      </c>
      <c r="B117" s="97" t="s">
        <v>1103</v>
      </c>
      <c r="C117" s="98">
        <v>7</v>
      </c>
      <c r="D117" s="98" t="s">
        <v>399</v>
      </c>
      <c r="E117" s="98" t="s">
        <v>739</v>
      </c>
      <c r="F117" s="96">
        <v>0</v>
      </c>
      <c r="G117" s="96">
        <v>0</v>
      </c>
      <c r="H117" s="96">
        <v>3</v>
      </c>
      <c r="I117" s="96">
        <v>0</v>
      </c>
      <c r="J117" s="96">
        <v>0</v>
      </c>
      <c r="K117" s="99">
        <f t="shared" si="1"/>
        <v>3</v>
      </c>
      <c r="L117" s="96"/>
    </row>
    <row r="118" spans="1:12" ht="12">
      <c r="A118" s="96">
        <v>105</v>
      </c>
      <c r="B118" s="97" t="s">
        <v>1104</v>
      </c>
      <c r="C118" s="98">
        <v>7</v>
      </c>
      <c r="D118" s="98" t="s">
        <v>399</v>
      </c>
      <c r="E118" s="98" t="s">
        <v>739</v>
      </c>
      <c r="F118" s="96">
        <v>0</v>
      </c>
      <c r="G118" s="96">
        <v>0</v>
      </c>
      <c r="H118" s="96">
        <v>3</v>
      </c>
      <c r="I118" s="96">
        <v>0</v>
      </c>
      <c r="J118" s="96">
        <v>0</v>
      </c>
      <c r="K118" s="99">
        <f t="shared" si="1"/>
        <v>3</v>
      </c>
      <c r="L118" s="96"/>
    </row>
    <row r="119" spans="1:12" ht="12">
      <c r="A119" s="96">
        <v>106</v>
      </c>
      <c r="B119" s="97" t="s">
        <v>978</v>
      </c>
      <c r="C119" s="98" t="s">
        <v>974</v>
      </c>
      <c r="D119" s="98" t="s">
        <v>25</v>
      </c>
      <c r="E119" s="98" t="s">
        <v>975</v>
      </c>
      <c r="F119" s="96">
        <v>0</v>
      </c>
      <c r="G119" s="96">
        <v>0</v>
      </c>
      <c r="H119" s="96">
        <v>0</v>
      </c>
      <c r="I119" s="96">
        <v>0</v>
      </c>
      <c r="J119" s="96">
        <v>0</v>
      </c>
      <c r="K119" s="99">
        <f t="shared" si="1"/>
        <v>0</v>
      </c>
      <c r="L119" s="96"/>
    </row>
    <row r="120" spans="1:12" ht="12">
      <c r="A120" s="96">
        <v>107</v>
      </c>
      <c r="B120" s="97" t="s">
        <v>980</v>
      </c>
      <c r="C120" s="98" t="s">
        <v>974</v>
      </c>
      <c r="D120" s="98" t="s">
        <v>25</v>
      </c>
      <c r="E120" s="98" t="s">
        <v>975</v>
      </c>
      <c r="F120" s="96">
        <v>0</v>
      </c>
      <c r="G120" s="96">
        <v>0</v>
      </c>
      <c r="H120" s="96">
        <v>0</v>
      </c>
      <c r="I120" s="96">
        <v>0</v>
      </c>
      <c r="J120" s="96">
        <v>0</v>
      </c>
      <c r="K120" s="99">
        <f t="shared" si="1"/>
        <v>0</v>
      </c>
      <c r="L120" s="96"/>
    </row>
    <row r="121" spans="1:12" ht="12">
      <c r="A121" s="96">
        <v>108</v>
      </c>
      <c r="B121" s="97" t="s">
        <v>982</v>
      </c>
      <c r="C121" s="98" t="s">
        <v>974</v>
      </c>
      <c r="D121" s="98" t="s">
        <v>25</v>
      </c>
      <c r="E121" s="98" t="s">
        <v>975</v>
      </c>
      <c r="F121" s="96">
        <v>0</v>
      </c>
      <c r="G121" s="96">
        <v>0</v>
      </c>
      <c r="H121" s="96">
        <v>0</v>
      </c>
      <c r="I121" s="96">
        <v>0</v>
      </c>
      <c r="J121" s="96">
        <v>0</v>
      </c>
      <c r="K121" s="99">
        <f t="shared" si="1"/>
        <v>0</v>
      </c>
      <c r="L121" s="96"/>
    </row>
    <row r="122" spans="1:12" ht="12">
      <c r="A122" s="96">
        <v>109</v>
      </c>
      <c r="B122" s="97" t="s">
        <v>999</v>
      </c>
      <c r="C122" s="98" t="s">
        <v>974</v>
      </c>
      <c r="D122" s="98" t="s">
        <v>44</v>
      </c>
      <c r="E122" s="98" t="s">
        <v>987</v>
      </c>
      <c r="F122" s="96">
        <v>0</v>
      </c>
      <c r="G122" s="96">
        <v>0</v>
      </c>
      <c r="H122" s="96">
        <v>0</v>
      </c>
      <c r="I122" s="96">
        <v>0</v>
      </c>
      <c r="J122" s="96">
        <v>0</v>
      </c>
      <c r="K122" s="99">
        <f aca="true" t="shared" si="2" ref="K122:K137">SUM(F122:J122)</f>
        <v>0</v>
      </c>
      <c r="L122" s="96"/>
    </row>
    <row r="123" spans="1:12" ht="12">
      <c r="A123" s="96">
        <v>110</v>
      </c>
      <c r="B123" s="97" t="s">
        <v>1020</v>
      </c>
      <c r="C123" s="98" t="s">
        <v>967</v>
      </c>
      <c r="D123" s="98" t="s">
        <v>144</v>
      </c>
      <c r="E123" s="98" t="s">
        <v>815</v>
      </c>
      <c r="F123" s="96">
        <v>0</v>
      </c>
      <c r="G123" s="96">
        <v>0</v>
      </c>
      <c r="H123" s="96">
        <v>0</v>
      </c>
      <c r="I123" s="96">
        <v>0</v>
      </c>
      <c r="J123" s="96">
        <v>0</v>
      </c>
      <c r="K123" s="99">
        <f t="shared" si="2"/>
        <v>0</v>
      </c>
      <c r="L123" s="96"/>
    </row>
    <row r="124" spans="1:12" ht="12">
      <c r="A124" s="96">
        <v>111</v>
      </c>
      <c r="B124" s="97" t="s">
        <v>1022</v>
      </c>
      <c r="C124" s="98" t="s">
        <v>967</v>
      </c>
      <c r="D124" s="98" t="s">
        <v>144</v>
      </c>
      <c r="E124" s="98" t="s">
        <v>815</v>
      </c>
      <c r="F124" s="96">
        <v>0</v>
      </c>
      <c r="G124" s="96">
        <v>0</v>
      </c>
      <c r="H124" s="96">
        <v>0</v>
      </c>
      <c r="I124" s="96">
        <v>0</v>
      </c>
      <c r="J124" s="96">
        <v>0</v>
      </c>
      <c r="K124" s="99">
        <f t="shared" si="2"/>
        <v>0</v>
      </c>
      <c r="L124" s="96"/>
    </row>
    <row r="125" spans="1:12" ht="12">
      <c r="A125" s="96">
        <v>112</v>
      </c>
      <c r="B125" s="97" t="s">
        <v>1025</v>
      </c>
      <c r="C125" s="98" t="s">
        <v>971</v>
      </c>
      <c r="D125" s="98" t="s">
        <v>144</v>
      </c>
      <c r="E125" s="98" t="s">
        <v>561</v>
      </c>
      <c r="F125" s="96">
        <v>0</v>
      </c>
      <c r="G125" s="96">
        <v>0</v>
      </c>
      <c r="H125" s="96">
        <v>0</v>
      </c>
      <c r="I125" s="96">
        <v>0</v>
      </c>
      <c r="J125" s="96">
        <v>0</v>
      </c>
      <c r="K125" s="99">
        <f t="shared" si="2"/>
        <v>0</v>
      </c>
      <c r="L125" s="96"/>
    </row>
    <row r="126" spans="1:12" ht="12">
      <c r="A126" s="96">
        <v>113</v>
      </c>
      <c r="B126" s="97" t="s">
        <v>1026</v>
      </c>
      <c r="C126" s="98" t="s">
        <v>971</v>
      </c>
      <c r="D126" s="98" t="s">
        <v>144</v>
      </c>
      <c r="E126" s="98" t="s">
        <v>561</v>
      </c>
      <c r="F126" s="96">
        <v>0</v>
      </c>
      <c r="G126" s="96">
        <v>0</v>
      </c>
      <c r="H126" s="96">
        <v>0</v>
      </c>
      <c r="I126" s="96">
        <v>0</v>
      </c>
      <c r="J126" s="96">
        <v>0</v>
      </c>
      <c r="K126" s="99">
        <f t="shared" si="2"/>
        <v>0</v>
      </c>
      <c r="L126" s="96"/>
    </row>
    <row r="127" spans="1:12" ht="12">
      <c r="A127" s="96">
        <v>114</v>
      </c>
      <c r="B127" s="97" t="s">
        <v>1035</v>
      </c>
      <c r="C127" s="98" t="s">
        <v>974</v>
      </c>
      <c r="D127" s="98" t="s">
        <v>216</v>
      </c>
      <c r="E127" s="98" t="s">
        <v>880</v>
      </c>
      <c r="F127" s="96">
        <v>0</v>
      </c>
      <c r="G127" s="96">
        <v>0</v>
      </c>
      <c r="H127" s="96">
        <v>0</v>
      </c>
      <c r="I127" s="96">
        <v>0</v>
      </c>
      <c r="J127" s="96">
        <v>0</v>
      </c>
      <c r="K127" s="99">
        <f t="shared" si="2"/>
        <v>0</v>
      </c>
      <c r="L127" s="96"/>
    </row>
    <row r="128" spans="1:12" ht="12">
      <c r="A128" s="96">
        <v>115</v>
      </c>
      <c r="B128" s="97" t="s">
        <v>1037</v>
      </c>
      <c r="C128" s="98" t="s">
        <v>974</v>
      </c>
      <c r="D128" s="98" t="s">
        <v>216</v>
      </c>
      <c r="E128" s="98" t="s">
        <v>880</v>
      </c>
      <c r="F128" s="96">
        <v>0</v>
      </c>
      <c r="G128" s="96">
        <v>0</v>
      </c>
      <c r="H128" s="96">
        <v>0</v>
      </c>
      <c r="I128" s="96">
        <v>0</v>
      </c>
      <c r="J128" s="96">
        <v>0</v>
      </c>
      <c r="K128" s="99">
        <f t="shared" si="2"/>
        <v>0</v>
      </c>
      <c r="L128" s="96"/>
    </row>
    <row r="129" spans="1:12" ht="12">
      <c r="A129" s="96">
        <v>116</v>
      </c>
      <c r="B129" s="97" t="s">
        <v>1040</v>
      </c>
      <c r="C129" s="98" t="s">
        <v>971</v>
      </c>
      <c r="D129" s="98" t="s">
        <v>240</v>
      </c>
      <c r="E129" s="98" t="s">
        <v>888</v>
      </c>
      <c r="F129" s="96">
        <v>0</v>
      </c>
      <c r="G129" s="96">
        <v>0</v>
      </c>
      <c r="H129" s="96">
        <v>0</v>
      </c>
      <c r="I129" s="96">
        <v>0</v>
      </c>
      <c r="J129" s="96">
        <v>0</v>
      </c>
      <c r="K129" s="99">
        <f t="shared" si="2"/>
        <v>0</v>
      </c>
      <c r="L129" s="96"/>
    </row>
    <row r="130" spans="1:12" ht="12">
      <c r="A130" s="96">
        <v>117</v>
      </c>
      <c r="B130" s="97" t="s">
        <v>1041</v>
      </c>
      <c r="C130" s="98" t="s">
        <v>971</v>
      </c>
      <c r="D130" s="98" t="s">
        <v>240</v>
      </c>
      <c r="E130" s="98" t="s">
        <v>888</v>
      </c>
      <c r="F130" s="96">
        <v>0</v>
      </c>
      <c r="G130" s="96">
        <v>0</v>
      </c>
      <c r="H130" s="96">
        <v>0</v>
      </c>
      <c r="I130" s="96">
        <v>0</v>
      </c>
      <c r="J130" s="96">
        <v>0</v>
      </c>
      <c r="K130" s="99">
        <f t="shared" si="2"/>
        <v>0</v>
      </c>
      <c r="L130" s="96"/>
    </row>
    <row r="131" spans="1:12" ht="12">
      <c r="A131" s="96">
        <v>118</v>
      </c>
      <c r="B131" s="97" t="s">
        <v>1042</v>
      </c>
      <c r="C131" s="98" t="s">
        <v>971</v>
      </c>
      <c r="D131" s="98" t="s">
        <v>240</v>
      </c>
      <c r="E131" s="98" t="s">
        <v>888</v>
      </c>
      <c r="F131" s="96">
        <v>0</v>
      </c>
      <c r="G131" s="96">
        <v>0</v>
      </c>
      <c r="H131" s="96">
        <v>0</v>
      </c>
      <c r="I131" s="96">
        <v>0</v>
      </c>
      <c r="J131" s="96">
        <v>0</v>
      </c>
      <c r="K131" s="99">
        <f t="shared" si="2"/>
        <v>0</v>
      </c>
      <c r="L131" s="96"/>
    </row>
    <row r="132" spans="1:12" ht="12">
      <c r="A132" s="96">
        <v>119</v>
      </c>
      <c r="B132" s="97" t="s">
        <v>1045</v>
      </c>
      <c r="C132" s="98" t="s">
        <v>974</v>
      </c>
      <c r="D132" s="98" t="s">
        <v>240</v>
      </c>
      <c r="E132" s="98" t="s">
        <v>599</v>
      </c>
      <c r="F132" s="96">
        <v>0</v>
      </c>
      <c r="G132" s="96">
        <v>0</v>
      </c>
      <c r="H132" s="96">
        <v>0</v>
      </c>
      <c r="I132" s="96">
        <v>0</v>
      </c>
      <c r="J132" s="96">
        <v>0</v>
      </c>
      <c r="K132" s="99">
        <f t="shared" si="2"/>
        <v>0</v>
      </c>
      <c r="L132" s="96"/>
    </row>
    <row r="133" spans="1:12" ht="12">
      <c r="A133" s="96">
        <v>120</v>
      </c>
      <c r="B133" s="97" t="s">
        <v>1047</v>
      </c>
      <c r="C133" s="98" t="s">
        <v>974</v>
      </c>
      <c r="D133" s="98" t="s">
        <v>240</v>
      </c>
      <c r="E133" s="98" t="s">
        <v>599</v>
      </c>
      <c r="F133" s="96">
        <v>0</v>
      </c>
      <c r="G133" s="96">
        <v>0</v>
      </c>
      <c r="H133" s="96">
        <v>0</v>
      </c>
      <c r="I133" s="96">
        <v>0</v>
      </c>
      <c r="J133" s="96">
        <v>0</v>
      </c>
      <c r="K133" s="99">
        <f t="shared" si="2"/>
        <v>0</v>
      </c>
      <c r="L133" s="96"/>
    </row>
    <row r="134" spans="1:12" ht="12">
      <c r="A134" s="96">
        <v>121</v>
      </c>
      <c r="B134" s="97" t="s">
        <v>1048</v>
      </c>
      <c r="C134" s="98" t="s">
        <v>974</v>
      </c>
      <c r="D134" s="98" t="s">
        <v>240</v>
      </c>
      <c r="E134" s="98" t="s">
        <v>599</v>
      </c>
      <c r="F134" s="96">
        <v>0</v>
      </c>
      <c r="G134" s="96">
        <v>0</v>
      </c>
      <c r="H134" s="96">
        <v>0</v>
      </c>
      <c r="I134" s="96">
        <v>0</v>
      </c>
      <c r="J134" s="96">
        <v>0</v>
      </c>
      <c r="K134" s="99">
        <f t="shared" si="2"/>
        <v>0</v>
      </c>
      <c r="L134" s="96"/>
    </row>
    <row r="135" spans="1:12" ht="12">
      <c r="A135" s="96">
        <v>122</v>
      </c>
      <c r="B135" s="97" t="s">
        <v>1053</v>
      </c>
      <c r="C135" s="98" t="s">
        <v>971</v>
      </c>
      <c r="D135" s="98" t="s">
        <v>258</v>
      </c>
      <c r="E135" s="98" t="s">
        <v>911</v>
      </c>
      <c r="F135" s="96">
        <v>0</v>
      </c>
      <c r="G135" s="96">
        <v>0</v>
      </c>
      <c r="H135" s="96">
        <v>0</v>
      </c>
      <c r="I135" s="96">
        <v>0</v>
      </c>
      <c r="J135" s="96">
        <v>0</v>
      </c>
      <c r="K135" s="99">
        <f t="shared" si="2"/>
        <v>0</v>
      </c>
      <c r="L135" s="96"/>
    </row>
    <row r="136" spans="1:12" ht="12">
      <c r="A136" s="96">
        <v>123</v>
      </c>
      <c r="B136" s="97" t="s">
        <v>1054</v>
      </c>
      <c r="C136" s="98" t="s">
        <v>974</v>
      </c>
      <c r="D136" s="98" t="s">
        <v>258</v>
      </c>
      <c r="E136" s="98" t="s">
        <v>620</v>
      </c>
      <c r="F136" s="96">
        <v>0</v>
      </c>
      <c r="G136" s="96">
        <v>0</v>
      </c>
      <c r="H136" s="96">
        <v>0</v>
      </c>
      <c r="I136" s="96">
        <v>0</v>
      </c>
      <c r="J136" s="96">
        <v>0</v>
      </c>
      <c r="K136" s="99">
        <f t="shared" si="2"/>
        <v>0</v>
      </c>
      <c r="L136" s="96"/>
    </row>
    <row r="137" spans="1:12" ht="12">
      <c r="A137" s="96">
        <v>124</v>
      </c>
      <c r="B137" s="97" t="s">
        <v>1055</v>
      </c>
      <c r="C137" s="98" t="s">
        <v>974</v>
      </c>
      <c r="D137" s="98" t="s">
        <v>258</v>
      </c>
      <c r="E137" s="98" t="s">
        <v>620</v>
      </c>
      <c r="F137" s="96">
        <v>0</v>
      </c>
      <c r="G137" s="96">
        <v>0</v>
      </c>
      <c r="H137" s="96">
        <v>0</v>
      </c>
      <c r="I137" s="96">
        <v>0</v>
      </c>
      <c r="J137" s="96">
        <v>0</v>
      </c>
      <c r="K137" s="99">
        <f t="shared" si="2"/>
        <v>0</v>
      </c>
      <c r="L137" s="96"/>
    </row>
    <row r="138" spans="1:12" ht="12">
      <c r="A138" s="96">
        <v>125</v>
      </c>
      <c r="B138" s="97" t="s">
        <v>1057</v>
      </c>
      <c r="C138" s="98" t="s">
        <v>974</v>
      </c>
      <c r="D138" s="98" t="s">
        <v>258</v>
      </c>
      <c r="E138" s="98" t="s">
        <v>620</v>
      </c>
      <c r="F138" s="96">
        <v>0</v>
      </c>
      <c r="G138" s="96">
        <v>0</v>
      </c>
      <c r="H138" s="96">
        <v>0</v>
      </c>
      <c r="I138" s="96">
        <v>0</v>
      </c>
      <c r="J138" s="96">
        <v>0</v>
      </c>
      <c r="K138" s="99">
        <f aca="true" t="shared" si="3" ref="K138:K144">SUM(F138:J138)</f>
        <v>0</v>
      </c>
      <c r="L138" s="96"/>
    </row>
    <row r="139" spans="1:12" ht="12">
      <c r="A139" s="96">
        <v>126</v>
      </c>
      <c r="B139" s="97" t="s">
        <v>1065</v>
      </c>
      <c r="C139" s="98" t="s">
        <v>971</v>
      </c>
      <c r="D139" s="98" t="s">
        <v>277</v>
      </c>
      <c r="E139" s="98" t="s">
        <v>1612</v>
      </c>
      <c r="F139" s="96">
        <v>0</v>
      </c>
      <c r="G139" s="96">
        <v>0</v>
      </c>
      <c r="H139" s="96">
        <v>0</v>
      </c>
      <c r="I139" s="96">
        <v>0</v>
      </c>
      <c r="J139" s="96">
        <v>0</v>
      </c>
      <c r="K139" s="99">
        <f t="shared" si="3"/>
        <v>0</v>
      </c>
      <c r="L139" s="96"/>
    </row>
    <row r="140" spans="1:12" ht="12">
      <c r="A140" s="96">
        <v>127</v>
      </c>
      <c r="B140" s="97" t="s">
        <v>1072</v>
      </c>
      <c r="C140" s="98" t="s">
        <v>974</v>
      </c>
      <c r="D140" s="98" t="s">
        <v>277</v>
      </c>
      <c r="E140" s="98" t="s">
        <v>1598</v>
      </c>
      <c r="F140" s="96">
        <v>0</v>
      </c>
      <c r="G140" s="96">
        <v>0</v>
      </c>
      <c r="H140" s="96">
        <v>0</v>
      </c>
      <c r="I140" s="96">
        <v>0</v>
      </c>
      <c r="J140" s="96">
        <v>0</v>
      </c>
      <c r="K140" s="99">
        <f t="shared" si="3"/>
        <v>0</v>
      </c>
      <c r="L140" s="96"/>
    </row>
    <row r="141" spans="1:12" ht="12">
      <c r="A141" s="96">
        <v>128</v>
      </c>
      <c r="B141" s="97" t="s">
        <v>1089</v>
      </c>
      <c r="C141" s="98" t="s">
        <v>974</v>
      </c>
      <c r="D141" s="98" t="s">
        <v>360</v>
      </c>
      <c r="E141" s="98" t="s">
        <v>1602</v>
      </c>
      <c r="F141" s="96">
        <v>0</v>
      </c>
      <c r="G141" s="96">
        <v>0</v>
      </c>
      <c r="H141" s="96">
        <v>0</v>
      </c>
      <c r="I141" s="96">
        <v>0</v>
      </c>
      <c r="J141" s="96">
        <v>0</v>
      </c>
      <c r="K141" s="99">
        <f t="shared" si="3"/>
        <v>0</v>
      </c>
      <c r="L141" s="96"/>
    </row>
    <row r="142" spans="1:12" ht="12">
      <c r="A142" s="96">
        <v>129</v>
      </c>
      <c r="B142" s="97" t="s">
        <v>1092</v>
      </c>
      <c r="C142" s="98" t="s">
        <v>974</v>
      </c>
      <c r="D142" s="98" t="s">
        <v>360</v>
      </c>
      <c r="E142" s="98" t="s">
        <v>1602</v>
      </c>
      <c r="F142" s="96">
        <v>0</v>
      </c>
      <c r="G142" s="96">
        <v>0</v>
      </c>
      <c r="H142" s="96">
        <v>0</v>
      </c>
      <c r="I142" s="96">
        <v>0</v>
      </c>
      <c r="J142" s="96">
        <v>0</v>
      </c>
      <c r="K142" s="99">
        <f t="shared" si="3"/>
        <v>0</v>
      </c>
      <c r="L142" s="96"/>
    </row>
    <row r="143" spans="1:12" ht="12">
      <c r="A143" s="96">
        <v>130</v>
      </c>
      <c r="B143" s="97" t="s">
        <v>1099</v>
      </c>
      <c r="C143" s="98">
        <v>7</v>
      </c>
      <c r="D143" s="98" t="s">
        <v>399</v>
      </c>
      <c r="E143" s="98" t="s">
        <v>739</v>
      </c>
      <c r="F143" s="96">
        <v>0</v>
      </c>
      <c r="G143" s="96">
        <v>0</v>
      </c>
      <c r="H143" s="96">
        <v>0</v>
      </c>
      <c r="I143" s="96">
        <v>0</v>
      </c>
      <c r="J143" s="96">
        <v>0</v>
      </c>
      <c r="K143" s="99">
        <f t="shared" si="3"/>
        <v>0</v>
      </c>
      <c r="L143" s="96"/>
    </row>
    <row r="144" spans="1:12" ht="12">
      <c r="A144" s="96">
        <v>131</v>
      </c>
      <c r="B144" s="97" t="s">
        <v>1105</v>
      </c>
      <c r="C144" s="98">
        <v>7</v>
      </c>
      <c r="D144" s="98" t="s">
        <v>407</v>
      </c>
      <c r="E144" s="98" t="s">
        <v>1106</v>
      </c>
      <c r="F144" s="96">
        <v>0</v>
      </c>
      <c r="G144" s="96">
        <v>0</v>
      </c>
      <c r="H144" s="96">
        <v>0</v>
      </c>
      <c r="I144" s="96">
        <v>0</v>
      </c>
      <c r="J144" s="96">
        <v>0</v>
      </c>
      <c r="K144" s="99">
        <f t="shared" si="3"/>
        <v>0</v>
      </c>
      <c r="L144" s="96"/>
    </row>
    <row r="147" ht="12">
      <c r="B147" s="101" t="s">
        <v>414</v>
      </c>
    </row>
    <row r="148" ht="12">
      <c r="B148" s="87" t="s">
        <v>1602</v>
      </c>
    </row>
    <row r="149" ht="12">
      <c r="B149" s="101" t="s">
        <v>415</v>
      </c>
    </row>
    <row r="150" ht="12">
      <c r="B150" s="87" t="s">
        <v>504</v>
      </c>
    </row>
    <row r="151" ht="12">
      <c r="B151" s="101" t="s">
        <v>487</v>
      </c>
    </row>
    <row r="152" ht="12">
      <c r="B152" s="87" t="s">
        <v>801</v>
      </c>
    </row>
    <row r="153" ht="12">
      <c r="B153" s="101" t="s">
        <v>882</v>
      </c>
    </row>
    <row r="154" ht="12">
      <c r="B154" s="87" t="s">
        <v>1625</v>
      </c>
    </row>
    <row r="155" ht="12">
      <c r="B155" s="101" t="s">
        <v>1601</v>
      </c>
    </row>
  </sheetData>
  <sheetProtection/>
  <mergeCells count="13">
    <mergeCell ref="B9:B12"/>
    <mergeCell ref="C9:C12"/>
    <mergeCell ref="D9:D12"/>
    <mergeCell ref="F9:J9"/>
    <mergeCell ref="K9:K11"/>
    <mergeCell ref="E9:E12"/>
    <mergeCell ref="L9:L12"/>
    <mergeCell ref="F11:J11"/>
    <mergeCell ref="A2:L2"/>
    <mergeCell ref="A3:L3"/>
    <mergeCell ref="A4:L4"/>
    <mergeCell ref="K6:L6"/>
    <mergeCell ref="A9:A12"/>
  </mergeCells>
  <printOptions/>
  <pageMargins left="0" right="0" top="0.1968503937007874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60"/>
  <sheetViews>
    <sheetView zoomScalePageLayoutView="0" workbookViewId="0" topLeftCell="A1">
      <selection activeCell="F1" sqref="F1:J16384"/>
    </sheetView>
  </sheetViews>
  <sheetFormatPr defaultColWidth="9.00390625" defaultRowHeight="15.75"/>
  <cols>
    <col min="1" max="1" width="5.50390625" style="0" customWidth="1"/>
    <col min="2" max="2" width="25.50390625" style="0" customWidth="1"/>
    <col min="3" max="3" width="6.50390625" style="0" customWidth="1"/>
    <col min="4" max="4" width="19.375" style="0" customWidth="1"/>
    <col min="5" max="5" width="32.25390625" style="0" customWidth="1"/>
    <col min="6" max="10" width="4.75390625" style="0" customWidth="1"/>
    <col min="12" max="12" width="11.375" style="0" customWidth="1"/>
  </cols>
  <sheetData>
    <row r="2" spans="1:12" ht="15">
      <c r="A2" s="122" t="s">
        <v>1666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5">
      <c r="A3" s="122" t="s">
        <v>13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16.5" customHeight="1">
      <c r="A4" s="122" t="s">
        <v>17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6" spans="2:12" ht="15">
      <c r="B6" s="41" t="s">
        <v>7</v>
      </c>
      <c r="K6" s="112" t="s">
        <v>19</v>
      </c>
      <c r="L6" s="113"/>
    </row>
    <row r="8" spans="1:12" ht="15.75" customHeight="1">
      <c r="A8" s="107" t="s">
        <v>2</v>
      </c>
      <c r="B8" s="107" t="s">
        <v>3</v>
      </c>
      <c r="C8" s="107" t="s">
        <v>4</v>
      </c>
      <c r="D8" s="107" t="s">
        <v>5</v>
      </c>
      <c r="E8" s="15"/>
      <c r="F8" s="110" t="s">
        <v>6</v>
      </c>
      <c r="G8" s="111"/>
      <c r="H8" s="111"/>
      <c r="I8" s="111"/>
      <c r="J8" s="111"/>
      <c r="K8" s="114" t="s">
        <v>1</v>
      </c>
      <c r="L8" s="107" t="s">
        <v>0</v>
      </c>
    </row>
    <row r="9" spans="1:12" ht="15">
      <c r="A9" s="108"/>
      <c r="B9" s="108"/>
      <c r="C9" s="108"/>
      <c r="D9" s="108"/>
      <c r="E9" s="39"/>
      <c r="F9" s="42">
        <v>1</v>
      </c>
      <c r="G9" s="42">
        <v>2</v>
      </c>
      <c r="H9" s="42">
        <v>3</v>
      </c>
      <c r="I9" s="42">
        <v>4</v>
      </c>
      <c r="J9" s="42">
        <v>5</v>
      </c>
      <c r="K9" s="115"/>
      <c r="L9" s="108"/>
    </row>
    <row r="10" spans="1:12" ht="15">
      <c r="A10" s="108"/>
      <c r="B10" s="108"/>
      <c r="C10" s="108"/>
      <c r="D10" s="108"/>
      <c r="E10" s="16" t="s">
        <v>18</v>
      </c>
      <c r="F10" s="110" t="s">
        <v>11</v>
      </c>
      <c r="G10" s="111"/>
      <c r="H10" s="111"/>
      <c r="I10" s="111"/>
      <c r="J10" s="111"/>
      <c r="K10" s="116"/>
      <c r="L10" s="108"/>
    </row>
    <row r="11" spans="1:12" ht="15">
      <c r="A11" s="109"/>
      <c r="B11" s="109"/>
      <c r="C11" s="109"/>
      <c r="D11" s="109"/>
      <c r="E11" s="40"/>
      <c r="F11" s="42">
        <v>20</v>
      </c>
      <c r="G11" s="42">
        <v>20</v>
      </c>
      <c r="H11" s="42">
        <v>20</v>
      </c>
      <c r="I11" s="42">
        <v>20</v>
      </c>
      <c r="J11" s="42">
        <v>20</v>
      </c>
      <c r="K11" s="2">
        <f>SUM(F11:J11)</f>
        <v>100</v>
      </c>
      <c r="L11" s="109"/>
    </row>
    <row r="12" spans="1:14" ht="15">
      <c r="A12" s="40"/>
      <c r="B12" s="40"/>
      <c r="C12" s="40"/>
      <c r="D12" s="40"/>
      <c r="E12" s="40"/>
      <c r="F12" s="42"/>
      <c r="G12" s="42"/>
      <c r="H12" s="42"/>
      <c r="I12" s="42"/>
      <c r="J12" s="42"/>
      <c r="K12" s="2"/>
      <c r="L12" s="40"/>
      <c r="N12">
        <f>139*0.3</f>
        <v>41.699999999999996</v>
      </c>
    </row>
    <row r="13" spans="1:14" ht="15">
      <c r="A13" s="1">
        <v>1</v>
      </c>
      <c r="B13" s="55" t="s">
        <v>1140</v>
      </c>
      <c r="C13" s="56" t="s">
        <v>1116</v>
      </c>
      <c r="D13" s="56" t="s">
        <v>44</v>
      </c>
      <c r="E13" s="56" t="s">
        <v>1129</v>
      </c>
      <c r="F13" s="43">
        <v>20</v>
      </c>
      <c r="G13" s="43">
        <v>20</v>
      </c>
      <c r="H13" s="43">
        <v>15</v>
      </c>
      <c r="I13" s="43">
        <v>20</v>
      </c>
      <c r="J13" s="43">
        <v>20</v>
      </c>
      <c r="K13" s="46">
        <f aca="true" t="shared" si="0" ref="K13:K76">SUM(F13:J13)</f>
        <v>95</v>
      </c>
      <c r="L13" s="43" t="s">
        <v>1591</v>
      </c>
      <c r="N13">
        <f>25*0.07</f>
        <v>1.7500000000000002</v>
      </c>
    </row>
    <row r="14" spans="1:12" ht="15">
      <c r="A14" s="1">
        <v>2</v>
      </c>
      <c r="B14" s="55" t="s">
        <v>1217</v>
      </c>
      <c r="C14" s="56" t="s">
        <v>1116</v>
      </c>
      <c r="D14" s="56" t="s">
        <v>277</v>
      </c>
      <c r="E14" s="56" t="s">
        <v>1598</v>
      </c>
      <c r="F14" s="43">
        <v>20</v>
      </c>
      <c r="G14" s="43">
        <v>20</v>
      </c>
      <c r="H14" s="43">
        <v>20</v>
      </c>
      <c r="I14" s="43">
        <v>20</v>
      </c>
      <c r="J14" s="43">
        <v>15</v>
      </c>
      <c r="K14" s="46">
        <f t="shared" si="0"/>
        <v>95</v>
      </c>
      <c r="L14" s="43" t="s">
        <v>1591</v>
      </c>
    </row>
    <row r="15" spans="1:12" ht="15">
      <c r="A15" s="1">
        <v>3</v>
      </c>
      <c r="B15" s="55" t="s">
        <v>1135</v>
      </c>
      <c r="C15" s="56" t="s">
        <v>1116</v>
      </c>
      <c r="D15" s="56" t="s">
        <v>44</v>
      </c>
      <c r="E15" s="56" t="s">
        <v>1129</v>
      </c>
      <c r="F15" s="43">
        <v>18</v>
      </c>
      <c r="G15" s="43">
        <v>20</v>
      </c>
      <c r="H15" s="43">
        <v>20</v>
      </c>
      <c r="I15" s="43">
        <v>16</v>
      </c>
      <c r="J15" s="43">
        <v>19</v>
      </c>
      <c r="K15" s="46">
        <f t="shared" si="0"/>
        <v>93</v>
      </c>
      <c r="L15" s="43" t="s">
        <v>1592</v>
      </c>
    </row>
    <row r="16" spans="1:12" ht="15">
      <c r="A16" s="1">
        <v>4</v>
      </c>
      <c r="B16" s="55" t="s">
        <v>1147</v>
      </c>
      <c r="C16" s="56" t="s">
        <v>1110</v>
      </c>
      <c r="D16" s="56" t="s">
        <v>44</v>
      </c>
      <c r="E16" s="56" t="s">
        <v>1129</v>
      </c>
      <c r="F16" s="43">
        <v>20</v>
      </c>
      <c r="G16" s="43">
        <v>20</v>
      </c>
      <c r="H16" s="43">
        <v>10</v>
      </c>
      <c r="I16" s="43">
        <v>20</v>
      </c>
      <c r="J16" s="43">
        <v>20</v>
      </c>
      <c r="K16" s="46">
        <f t="shared" si="0"/>
        <v>90</v>
      </c>
      <c r="L16" s="43" t="s">
        <v>1592</v>
      </c>
    </row>
    <row r="17" spans="1:12" ht="15">
      <c r="A17" s="1">
        <v>5</v>
      </c>
      <c r="B17" s="55" t="s">
        <v>1231</v>
      </c>
      <c r="C17" s="56" t="s">
        <v>1116</v>
      </c>
      <c r="D17" s="56" t="s">
        <v>340</v>
      </c>
      <c r="E17" s="56" t="s">
        <v>1603</v>
      </c>
      <c r="F17" s="43">
        <v>20</v>
      </c>
      <c r="G17" s="43">
        <v>20</v>
      </c>
      <c r="H17" s="43">
        <v>20</v>
      </c>
      <c r="I17" s="43">
        <v>10</v>
      </c>
      <c r="J17" s="43">
        <v>20</v>
      </c>
      <c r="K17" s="46">
        <f t="shared" si="0"/>
        <v>90</v>
      </c>
      <c r="L17" s="43" t="s">
        <v>1592</v>
      </c>
    </row>
    <row r="18" spans="1:12" ht="15">
      <c r="A18" s="1">
        <v>6</v>
      </c>
      <c r="B18" s="55" t="s">
        <v>1233</v>
      </c>
      <c r="C18" s="56" t="s">
        <v>1116</v>
      </c>
      <c r="D18" s="56" t="s">
        <v>340</v>
      </c>
      <c r="E18" s="56" t="s">
        <v>1603</v>
      </c>
      <c r="F18" s="43">
        <v>20</v>
      </c>
      <c r="G18" s="43">
        <v>20</v>
      </c>
      <c r="H18" s="43">
        <v>20</v>
      </c>
      <c r="I18" s="43">
        <v>10</v>
      </c>
      <c r="J18" s="43">
        <v>20</v>
      </c>
      <c r="K18" s="46">
        <f t="shared" si="0"/>
        <v>90</v>
      </c>
      <c r="L18" s="43" t="s">
        <v>1592</v>
      </c>
    </row>
    <row r="19" spans="1:12" ht="15">
      <c r="A19" s="1">
        <v>7</v>
      </c>
      <c r="B19" s="55" t="s">
        <v>1212</v>
      </c>
      <c r="C19" s="56" t="s">
        <v>1110</v>
      </c>
      <c r="D19" s="56" t="s">
        <v>277</v>
      </c>
      <c r="E19" s="56" t="s">
        <v>1626</v>
      </c>
      <c r="F19" s="43">
        <v>20</v>
      </c>
      <c r="G19" s="43">
        <v>20</v>
      </c>
      <c r="H19" s="43">
        <v>20</v>
      </c>
      <c r="I19" s="43">
        <v>10</v>
      </c>
      <c r="J19" s="43">
        <v>18</v>
      </c>
      <c r="K19" s="46">
        <f t="shared" si="0"/>
        <v>88</v>
      </c>
      <c r="L19" s="43" t="s">
        <v>1592</v>
      </c>
    </row>
    <row r="20" spans="1:12" ht="15">
      <c r="A20" s="1">
        <v>8</v>
      </c>
      <c r="B20" s="55" t="s">
        <v>1156</v>
      </c>
      <c r="C20" s="56" t="s">
        <v>1110</v>
      </c>
      <c r="D20" s="56" t="s">
        <v>144</v>
      </c>
      <c r="E20" s="56" t="s">
        <v>561</v>
      </c>
      <c r="F20" s="43">
        <v>20</v>
      </c>
      <c r="G20" s="43">
        <v>20</v>
      </c>
      <c r="H20" s="43">
        <v>3</v>
      </c>
      <c r="I20" s="43">
        <v>20</v>
      </c>
      <c r="J20" s="43">
        <v>20</v>
      </c>
      <c r="K20" s="46">
        <f t="shared" si="0"/>
        <v>83</v>
      </c>
      <c r="L20" s="43" t="s">
        <v>1592</v>
      </c>
    </row>
    <row r="21" spans="1:12" ht="15">
      <c r="A21" s="1">
        <v>9</v>
      </c>
      <c r="B21" s="55" t="s">
        <v>1142</v>
      </c>
      <c r="C21" s="56" t="s">
        <v>1116</v>
      </c>
      <c r="D21" s="56" t="s">
        <v>44</v>
      </c>
      <c r="E21" s="56" t="s">
        <v>1129</v>
      </c>
      <c r="F21" s="43">
        <v>20</v>
      </c>
      <c r="G21" s="43">
        <v>20</v>
      </c>
      <c r="H21" s="43">
        <v>20</v>
      </c>
      <c r="I21" s="43">
        <v>20</v>
      </c>
      <c r="J21" s="43">
        <v>0</v>
      </c>
      <c r="K21" s="46">
        <f t="shared" si="0"/>
        <v>80</v>
      </c>
      <c r="L21" s="43" t="s">
        <v>1592</v>
      </c>
    </row>
    <row r="22" spans="1:12" ht="15">
      <c r="A22" s="1">
        <v>10</v>
      </c>
      <c r="B22" s="55" t="s">
        <v>1245</v>
      </c>
      <c r="C22" s="56">
        <v>8</v>
      </c>
      <c r="D22" s="56" t="s">
        <v>407</v>
      </c>
      <c r="E22" s="56" t="s">
        <v>1106</v>
      </c>
      <c r="F22" s="43">
        <v>20</v>
      </c>
      <c r="G22" s="43">
        <v>20</v>
      </c>
      <c r="H22" s="43">
        <v>20</v>
      </c>
      <c r="I22" s="43">
        <v>0</v>
      </c>
      <c r="J22" s="43">
        <v>20</v>
      </c>
      <c r="K22" s="46">
        <f t="shared" si="0"/>
        <v>80</v>
      </c>
      <c r="L22" s="43" t="s">
        <v>1592</v>
      </c>
    </row>
    <row r="23" spans="1:12" ht="15">
      <c r="A23" s="1">
        <v>11</v>
      </c>
      <c r="B23" s="55" t="s">
        <v>1211</v>
      </c>
      <c r="C23" s="56" t="s">
        <v>1110</v>
      </c>
      <c r="D23" s="56" t="s">
        <v>277</v>
      </c>
      <c r="E23" s="56" t="s">
        <v>1626</v>
      </c>
      <c r="F23" s="43">
        <v>20</v>
      </c>
      <c r="G23" s="43">
        <v>12</v>
      </c>
      <c r="H23" s="43">
        <v>15</v>
      </c>
      <c r="I23" s="43">
        <v>15</v>
      </c>
      <c r="J23" s="43">
        <v>10</v>
      </c>
      <c r="K23" s="46">
        <f t="shared" si="0"/>
        <v>72</v>
      </c>
      <c r="L23" s="43" t="s">
        <v>1592</v>
      </c>
    </row>
    <row r="24" spans="1:12" ht="15">
      <c r="A24" s="1">
        <v>12</v>
      </c>
      <c r="B24" s="55" t="s">
        <v>1143</v>
      </c>
      <c r="C24" s="56" t="s">
        <v>1110</v>
      </c>
      <c r="D24" s="56" t="s">
        <v>44</v>
      </c>
      <c r="E24" s="56" t="s">
        <v>1129</v>
      </c>
      <c r="F24" s="43">
        <v>20</v>
      </c>
      <c r="G24" s="43">
        <v>20</v>
      </c>
      <c r="H24" s="43">
        <v>20</v>
      </c>
      <c r="I24" s="43">
        <v>5</v>
      </c>
      <c r="J24" s="43">
        <v>0</v>
      </c>
      <c r="K24" s="46">
        <f t="shared" si="0"/>
        <v>65</v>
      </c>
      <c r="L24" s="43" t="s">
        <v>1592</v>
      </c>
    </row>
    <row r="25" spans="1:12" ht="15">
      <c r="A25" s="1">
        <v>13</v>
      </c>
      <c r="B25" s="55" t="s">
        <v>1232</v>
      </c>
      <c r="C25" s="56" t="s">
        <v>1116</v>
      </c>
      <c r="D25" s="56" t="s">
        <v>340</v>
      </c>
      <c r="E25" s="56" t="s">
        <v>1603</v>
      </c>
      <c r="F25" s="43">
        <v>20</v>
      </c>
      <c r="G25" s="43">
        <v>20</v>
      </c>
      <c r="H25" s="43">
        <v>10</v>
      </c>
      <c r="I25" s="43">
        <v>0</v>
      </c>
      <c r="J25" s="43">
        <v>15</v>
      </c>
      <c r="K25" s="46">
        <f t="shared" si="0"/>
        <v>65</v>
      </c>
      <c r="L25" s="43" t="s">
        <v>1592</v>
      </c>
    </row>
    <row r="26" spans="1:12" ht="15">
      <c r="A26" s="1">
        <v>14</v>
      </c>
      <c r="B26" s="55" t="s">
        <v>1138</v>
      </c>
      <c r="C26" s="56" t="s">
        <v>1116</v>
      </c>
      <c r="D26" s="56" t="s">
        <v>44</v>
      </c>
      <c r="E26" s="56" t="s">
        <v>1129</v>
      </c>
      <c r="F26" s="43">
        <v>20</v>
      </c>
      <c r="G26" s="43">
        <v>10</v>
      </c>
      <c r="H26" s="43">
        <v>15</v>
      </c>
      <c r="I26" s="43">
        <v>18</v>
      </c>
      <c r="J26" s="43">
        <v>0</v>
      </c>
      <c r="K26" s="46">
        <f t="shared" si="0"/>
        <v>63</v>
      </c>
      <c r="L26" s="43" t="s">
        <v>1592</v>
      </c>
    </row>
    <row r="27" spans="1:12" ht="15">
      <c r="A27" s="1">
        <v>15</v>
      </c>
      <c r="B27" s="55" t="s">
        <v>1141</v>
      </c>
      <c r="C27" s="56" t="s">
        <v>1116</v>
      </c>
      <c r="D27" s="56" t="s">
        <v>44</v>
      </c>
      <c r="E27" s="56" t="s">
        <v>1129</v>
      </c>
      <c r="F27" s="43">
        <v>18</v>
      </c>
      <c r="G27" s="43">
        <v>0</v>
      </c>
      <c r="H27" s="43">
        <v>20</v>
      </c>
      <c r="I27" s="43">
        <v>20</v>
      </c>
      <c r="J27" s="43">
        <v>5</v>
      </c>
      <c r="K27" s="46">
        <f t="shared" si="0"/>
        <v>63</v>
      </c>
      <c r="L27" s="43" t="s">
        <v>1592</v>
      </c>
    </row>
    <row r="28" spans="1:12" ht="15">
      <c r="A28" s="1">
        <v>16</v>
      </c>
      <c r="B28" s="55" t="s">
        <v>1246</v>
      </c>
      <c r="C28" s="56">
        <v>8</v>
      </c>
      <c r="D28" s="56" t="s">
        <v>407</v>
      </c>
      <c r="E28" s="56" t="s">
        <v>1106</v>
      </c>
      <c r="F28" s="43">
        <v>5</v>
      </c>
      <c r="G28" s="43">
        <v>17</v>
      </c>
      <c r="H28" s="43">
        <v>20</v>
      </c>
      <c r="I28" s="43">
        <v>0</v>
      </c>
      <c r="J28" s="43">
        <v>20</v>
      </c>
      <c r="K28" s="46">
        <f t="shared" si="0"/>
        <v>62</v>
      </c>
      <c r="L28" s="43" t="s">
        <v>1592</v>
      </c>
    </row>
    <row r="29" spans="1:12" ht="15">
      <c r="A29" s="1">
        <v>17</v>
      </c>
      <c r="B29" s="55" t="s">
        <v>1145</v>
      </c>
      <c r="C29" s="56" t="s">
        <v>1110</v>
      </c>
      <c r="D29" s="56" t="s">
        <v>44</v>
      </c>
      <c r="E29" s="56" t="s">
        <v>1129</v>
      </c>
      <c r="F29" s="43">
        <v>20</v>
      </c>
      <c r="G29" s="43">
        <v>0</v>
      </c>
      <c r="H29" s="43">
        <v>20</v>
      </c>
      <c r="I29" s="43">
        <v>20</v>
      </c>
      <c r="J29" s="43">
        <v>0</v>
      </c>
      <c r="K29" s="46">
        <f t="shared" si="0"/>
        <v>60</v>
      </c>
      <c r="L29" s="43" t="s">
        <v>1592</v>
      </c>
    </row>
    <row r="30" spans="1:12" ht="15">
      <c r="A30" s="1">
        <v>18</v>
      </c>
      <c r="B30" s="55" t="s">
        <v>1155</v>
      </c>
      <c r="C30" s="56" t="s">
        <v>1110</v>
      </c>
      <c r="D30" s="56" t="s">
        <v>144</v>
      </c>
      <c r="E30" s="56" t="s">
        <v>561</v>
      </c>
      <c r="F30" s="43">
        <v>20</v>
      </c>
      <c r="G30" s="43">
        <v>20</v>
      </c>
      <c r="H30" s="43">
        <v>0</v>
      </c>
      <c r="I30" s="43">
        <v>20</v>
      </c>
      <c r="J30" s="43">
        <v>0</v>
      </c>
      <c r="K30" s="46">
        <f t="shared" si="0"/>
        <v>60</v>
      </c>
      <c r="L30" s="43" t="s">
        <v>1592</v>
      </c>
    </row>
    <row r="31" spans="1:12" ht="15">
      <c r="A31" s="1">
        <v>19</v>
      </c>
      <c r="B31" s="55" t="s">
        <v>1220</v>
      </c>
      <c r="C31" s="56" t="s">
        <v>1123</v>
      </c>
      <c r="D31" s="56" t="s">
        <v>277</v>
      </c>
      <c r="E31" s="56" t="s">
        <v>1599</v>
      </c>
      <c r="F31" s="43">
        <v>18</v>
      </c>
      <c r="G31" s="43">
        <v>12</v>
      </c>
      <c r="H31" s="43">
        <v>20</v>
      </c>
      <c r="I31" s="43">
        <v>10</v>
      </c>
      <c r="J31" s="43">
        <v>0</v>
      </c>
      <c r="K31" s="46">
        <f t="shared" si="0"/>
        <v>60</v>
      </c>
      <c r="L31" s="43" t="s">
        <v>1592</v>
      </c>
    </row>
    <row r="32" spans="1:12" ht="15">
      <c r="A32" s="1">
        <v>20</v>
      </c>
      <c r="B32" s="55" t="s">
        <v>1237</v>
      </c>
      <c r="C32" s="56" t="s">
        <v>1110</v>
      </c>
      <c r="D32" s="56" t="s">
        <v>360</v>
      </c>
      <c r="E32" s="56" t="s">
        <v>1602</v>
      </c>
      <c r="F32" s="43">
        <v>20</v>
      </c>
      <c r="G32" s="43">
        <v>0</v>
      </c>
      <c r="H32" s="43">
        <v>20</v>
      </c>
      <c r="I32" s="43">
        <v>0</v>
      </c>
      <c r="J32" s="43">
        <v>20</v>
      </c>
      <c r="K32" s="46">
        <f t="shared" si="0"/>
        <v>60</v>
      </c>
      <c r="L32" s="43" t="s">
        <v>1592</v>
      </c>
    </row>
    <row r="33" spans="1:12" ht="15">
      <c r="A33" s="1">
        <v>21</v>
      </c>
      <c r="B33" s="55" t="s">
        <v>1213</v>
      </c>
      <c r="C33" s="56" t="s">
        <v>1110</v>
      </c>
      <c r="D33" s="56" t="s">
        <v>277</v>
      </c>
      <c r="E33" s="56" t="s">
        <v>1626</v>
      </c>
      <c r="F33" s="43">
        <v>16</v>
      </c>
      <c r="G33" s="43">
        <v>10</v>
      </c>
      <c r="H33" s="43">
        <v>18</v>
      </c>
      <c r="I33" s="43">
        <v>0</v>
      </c>
      <c r="J33" s="43">
        <v>15</v>
      </c>
      <c r="K33" s="46">
        <f t="shared" si="0"/>
        <v>59</v>
      </c>
      <c r="L33" s="43" t="s">
        <v>1592</v>
      </c>
    </row>
    <row r="34" spans="1:12" ht="15">
      <c r="A34" s="1">
        <v>22</v>
      </c>
      <c r="B34" s="55" t="s">
        <v>1227</v>
      </c>
      <c r="C34" s="56" t="s">
        <v>1110</v>
      </c>
      <c r="D34" s="56" t="s">
        <v>340</v>
      </c>
      <c r="E34" s="56" t="s">
        <v>1611</v>
      </c>
      <c r="F34" s="43">
        <v>20</v>
      </c>
      <c r="G34" s="43">
        <v>15</v>
      </c>
      <c r="H34" s="43">
        <v>20</v>
      </c>
      <c r="I34" s="43">
        <v>0</v>
      </c>
      <c r="J34" s="43">
        <v>0</v>
      </c>
      <c r="K34" s="46">
        <f t="shared" si="0"/>
        <v>55</v>
      </c>
      <c r="L34" s="43" t="s">
        <v>1592</v>
      </c>
    </row>
    <row r="35" spans="1:12" ht="15">
      <c r="A35" s="1">
        <v>23</v>
      </c>
      <c r="B35" s="55" t="s">
        <v>1627</v>
      </c>
      <c r="C35" s="56" t="s">
        <v>1110</v>
      </c>
      <c r="D35" s="56" t="s">
        <v>360</v>
      </c>
      <c r="E35" s="56" t="s">
        <v>1602</v>
      </c>
      <c r="F35" s="43">
        <v>17</v>
      </c>
      <c r="G35" s="43">
        <v>0</v>
      </c>
      <c r="H35" s="43">
        <v>17</v>
      </c>
      <c r="I35" s="43">
        <v>20</v>
      </c>
      <c r="J35" s="43">
        <v>0</v>
      </c>
      <c r="K35" s="46">
        <f t="shared" si="0"/>
        <v>54</v>
      </c>
      <c r="L35" s="43" t="s">
        <v>1592</v>
      </c>
    </row>
    <row r="36" spans="1:12" ht="15">
      <c r="A36" s="1">
        <v>24</v>
      </c>
      <c r="B36" s="55" t="s">
        <v>1210</v>
      </c>
      <c r="C36" s="56" t="s">
        <v>1110</v>
      </c>
      <c r="D36" s="56" t="s">
        <v>277</v>
      </c>
      <c r="E36" s="56" t="s">
        <v>1626</v>
      </c>
      <c r="F36" s="43">
        <v>20</v>
      </c>
      <c r="G36" s="43">
        <v>0</v>
      </c>
      <c r="H36" s="43">
        <v>20</v>
      </c>
      <c r="I36" s="43">
        <v>10</v>
      </c>
      <c r="J36" s="43">
        <v>0</v>
      </c>
      <c r="K36" s="46">
        <f t="shared" si="0"/>
        <v>50</v>
      </c>
      <c r="L36" s="43" t="s">
        <v>1592</v>
      </c>
    </row>
    <row r="37" spans="1:12" ht="15">
      <c r="A37" s="1">
        <v>25</v>
      </c>
      <c r="B37" s="55" t="s">
        <v>1229</v>
      </c>
      <c r="C37" s="56" t="s">
        <v>1116</v>
      </c>
      <c r="D37" s="56" t="s">
        <v>340</v>
      </c>
      <c r="E37" s="56" t="s">
        <v>1603</v>
      </c>
      <c r="F37" s="43">
        <v>0</v>
      </c>
      <c r="G37" s="43">
        <v>16</v>
      </c>
      <c r="H37" s="43">
        <v>15</v>
      </c>
      <c r="I37" s="43">
        <v>0</v>
      </c>
      <c r="J37" s="43">
        <v>19</v>
      </c>
      <c r="K37" s="46">
        <f t="shared" si="0"/>
        <v>50</v>
      </c>
      <c r="L37" s="43" t="s">
        <v>1592</v>
      </c>
    </row>
    <row r="38" spans="1:12" ht="15">
      <c r="A38" s="1">
        <v>26</v>
      </c>
      <c r="B38" s="21" t="s">
        <v>1221</v>
      </c>
      <c r="C38" s="22" t="s">
        <v>1123</v>
      </c>
      <c r="D38" s="22" t="s">
        <v>277</v>
      </c>
      <c r="E38" s="22" t="s">
        <v>1599</v>
      </c>
      <c r="F38" s="1">
        <v>0</v>
      </c>
      <c r="G38" s="1">
        <v>12</v>
      </c>
      <c r="H38" s="1">
        <v>20</v>
      </c>
      <c r="I38" s="1">
        <v>0</v>
      </c>
      <c r="J38" s="1">
        <v>10</v>
      </c>
      <c r="K38" s="4">
        <f t="shared" si="0"/>
        <v>42</v>
      </c>
      <c r="L38" s="1"/>
    </row>
    <row r="39" spans="1:12" ht="15">
      <c r="A39" s="1">
        <v>27</v>
      </c>
      <c r="B39" s="21" t="s">
        <v>1247</v>
      </c>
      <c r="C39" s="22">
        <v>8</v>
      </c>
      <c r="D39" s="22" t="s">
        <v>407</v>
      </c>
      <c r="E39" s="22" t="s">
        <v>1106</v>
      </c>
      <c r="F39" s="1">
        <v>5</v>
      </c>
      <c r="G39" s="1">
        <v>17</v>
      </c>
      <c r="H39" s="1">
        <v>20</v>
      </c>
      <c r="I39" s="1">
        <v>0</v>
      </c>
      <c r="J39" s="1">
        <v>0</v>
      </c>
      <c r="K39" s="4">
        <f t="shared" si="0"/>
        <v>42</v>
      </c>
      <c r="L39" s="1"/>
    </row>
    <row r="40" spans="1:12" ht="15">
      <c r="A40" s="1">
        <v>28</v>
      </c>
      <c r="B40" s="21" t="s">
        <v>1120</v>
      </c>
      <c r="C40" s="22" t="s">
        <v>1116</v>
      </c>
      <c r="D40" s="22" t="s">
        <v>25</v>
      </c>
      <c r="E40" s="22" t="s">
        <v>417</v>
      </c>
      <c r="F40" s="1">
        <v>20</v>
      </c>
      <c r="G40" s="1">
        <v>0</v>
      </c>
      <c r="H40" s="1">
        <v>0</v>
      </c>
      <c r="I40" s="1">
        <v>20</v>
      </c>
      <c r="J40" s="1">
        <v>0</v>
      </c>
      <c r="K40" s="4">
        <f t="shared" si="0"/>
        <v>40</v>
      </c>
      <c r="L40" s="1"/>
    </row>
    <row r="41" spans="1:12" ht="15">
      <c r="A41" s="1">
        <v>29</v>
      </c>
      <c r="B41" s="21" t="s">
        <v>1127</v>
      </c>
      <c r="C41" s="22" t="s">
        <v>1123</v>
      </c>
      <c r="D41" s="22" t="s">
        <v>25</v>
      </c>
      <c r="E41" s="22" t="s">
        <v>975</v>
      </c>
      <c r="F41" s="1">
        <v>20</v>
      </c>
      <c r="G41" s="1">
        <v>20</v>
      </c>
      <c r="H41" s="1">
        <v>0</v>
      </c>
      <c r="I41" s="1">
        <v>0</v>
      </c>
      <c r="J41" s="1">
        <v>0</v>
      </c>
      <c r="K41" s="4">
        <f t="shared" si="0"/>
        <v>40</v>
      </c>
      <c r="L41" s="1"/>
    </row>
    <row r="42" spans="1:12" ht="15">
      <c r="A42" s="1">
        <v>30</v>
      </c>
      <c r="B42" s="21" t="s">
        <v>1131</v>
      </c>
      <c r="C42" s="22" t="s">
        <v>1123</v>
      </c>
      <c r="D42" s="22" t="s">
        <v>44</v>
      </c>
      <c r="E42" s="22" t="s">
        <v>794</v>
      </c>
      <c r="F42" s="1">
        <v>20</v>
      </c>
      <c r="G42" s="1">
        <v>0</v>
      </c>
      <c r="H42" s="1">
        <v>20</v>
      </c>
      <c r="I42" s="1">
        <v>0</v>
      </c>
      <c r="J42" s="1">
        <v>0</v>
      </c>
      <c r="K42" s="4">
        <f t="shared" si="0"/>
        <v>40</v>
      </c>
      <c r="L42" s="1"/>
    </row>
    <row r="43" spans="1:12" ht="15">
      <c r="A43" s="1">
        <v>31</v>
      </c>
      <c r="B43" s="21" t="s">
        <v>1171</v>
      </c>
      <c r="C43" s="22" t="s">
        <v>1116</v>
      </c>
      <c r="D43" s="22" t="s">
        <v>144</v>
      </c>
      <c r="E43" s="22" t="s">
        <v>1160</v>
      </c>
      <c r="F43" s="1">
        <v>20</v>
      </c>
      <c r="G43" s="1">
        <v>20</v>
      </c>
      <c r="H43" s="1">
        <v>0</v>
      </c>
      <c r="I43" s="1">
        <v>0</v>
      </c>
      <c r="J43" s="1">
        <v>0</v>
      </c>
      <c r="K43" s="4">
        <f t="shared" si="0"/>
        <v>40</v>
      </c>
      <c r="L43" s="1"/>
    </row>
    <row r="44" spans="1:12" ht="15">
      <c r="A44" s="1">
        <v>32</v>
      </c>
      <c r="B44" s="21" t="s">
        <v>1177</v>
      </c>
      <c r="C44" s="22" t="s">
        <v>1110</v>
      </c>
      <c r="D44" s="22" t="s">
        <v>240</v>
      </c>
      <c r="E44" s="22" t="s">
        <v>602</v>
      </c>
      <c r="F44" s="1">
        <v>0</v>
      </c>
      <c r="G44" s="1">
        <v>20</v>
      </c>
      <c r="H44" s="1">
        <v>0</v>
      </c>
      <c r="I44" s="1">
        <v>20</v>
      </c>
      <c r="J44" s="1">
        <v>0</v>
      </c>
      <c r="K44" s="4">
        <f t="shared" si="0"/>
        <v>40</v>
      </c>
      <c r="L44" s="1"/>
    </row>
    <row r="45" spans="1:12" s="3" customFormat="1" ht="15">
      <c r="A45" s="1">
        <v>33</v>
      </c>
      <c r="B45" s="21" t="s">
        <v>1223</v>
      </c>
      <c r="C45" s="22" t="s">
        <v>1123</v>
      </c>
      <c r="D45" s="22" t="s">
        <v>277</v>
      </c>
      <c r="E45" s="22" t="s">
        <v>1599</v>
      </c>
      <c r="F45" s="1">
        <v>20</v>
      </c>
      <c r="G45" s="1">
        <v>0</v>
      </c>
      <c r="H45" s="1">
        <v>20</v>
      </c>
      <c r="I45" s="1">
        <v>0</v>
      </c>
      <c r="J45" s="1">
        <v>0</v>
      </c>
      <c r="K45" s="4">
        <f t="shared" si="0"/>
        <v>40</v>
      </c>
      <c r="L45" s="1"/>
    </row>
    <row r="46" spans="1:12" s="3" customFormat="1" ht="15">
      <c r="A46" s="1">
        <v>34</v>
      </c>
      <c r="B46" s="21" t="s">
        <v>1235</v>
      </c>
      <c r="C46" s="22" t="s">
        <v>1110</v>
      </c>
      <c r="D46" s="22" t="s">
        <v>360</v>
      </c>
      <c r="E46" s="22" t="s">
        <v>1602</v>
      </c>
      <c r="F46" s="1">
        <v>20</v>
      </c>
      <c r="G46" s="1">
        <v>0</v>
      </c>
      <c r="H46" s="1">
        <v>20</v>
      </c>
      <c r="I46" s="1">
        <v>0</v>
      </c>
      <c r="J46" s="1">
        <v>0</v>
      </c>
      <c r="K46" s="4">
        <f t="shared" si="0"/>
        <v>40</v>
      </c>
      <c r="L46" s="1"/>
    </row>
    <row r="47" spans="1:12" s="3" customFormat="1" ht="15">
      <c r="A47" s="1">
        <v>35</v>
      </c>
      <c r="B47" s="21" t="s">
        <v>1158</v>
      </c>
      <c r="C47" s="22" t="s">
        <v>1110</v>
      </c>
      <c r="D47" s="22" t="s">
        <v>144</v>
      </c>
      <c r="E47" s="22" t="s">
        <v>561</v>
      </c>
      <c r="F47" s="1">
        <v>18</v>
      </c>
      <c r="G47" s="1">
        <v>20</v>
      </c>
      <c r="H47" s="1">
        <v>0</v>
      </c>
      <c r="I47" s="1">
        <v>0</v>
      </c>
      <c r="J47" s="1">
        <v>0</v>
      </c>
      <c r="K47" s="4">
        <f t="shared" si="0"/>
        <v>38</v>
      </c>
      <c r="L47" s="1"/>
    </row>
    <row r="48" spans="1:12" s="3" customFormat="1" ht="15">
      <c r="A48" s="1">
        <v>36</v>
      </c>
      <c r="B48" s="21" t="s">
        <v>1239</v>
      </c>
      <c r="C48" s="22" t="s">
        <v>1128</v>
      </c>
      <c r="D48" s="22" t="s">
        <v>360</v>
      </c>
      <c r="E48" s="22" t="s">
        <v>1605</v>
      </c>
      <c r="F48" s="1">
        <v>20</v>
      </c>
      <c r="G48" s="1">
        <v>0</v>
      </c>
      <c r="H48" s="1">
        <v>0</v>
      </c>
      <c r="I48" s="1">
        <v>0</v>
      </c>
      <c r="J48" s="1">
        <v>18</v>
      </c>
      <c r="K48" s="4">
        <f t="shared" si="0"/>
        <v>38</v>
      </c>
      <c r="L48" s="1"/>
    </row>
    <row r="49" spans="1:12" s="3" customFormat="1" ht="15">
      <c r="A49" s="1">
        <v>37</v>
      </c>
      <c r="B49" s="21" t="s">
        <v>1240</v>
      </c>
      <c r="C49" s="22" t="s">
        <v>1128</v>
      </c>
      <c r="D49" s="22" t="s">
        <v>360</v>
      </c>
      <c r="E49" s="22" t="s">
        <v>1605</v>
      </c>
      <c r="F49" s="1">
        <v>20</v>
      </c>
      <c r="G49" s="1">
        <v>0</v>
      </c>
      <c r="H49" s="1">
        <v>0</v>
      </c>
      <c r="I49" s="1">
        <v>0</v>
      </c>
      <c r="J49" s="1">
        <v>18</v>
      </c>
      <c r="K49" s="4">
        <f t="shared" si="0"/>
        <v>38</v>
      </c>
      <c r="L49" s="1"/>
    </row>
    <row r="50" spans="1:12" s="3" customFormat="1" ht="15">
      <c r="A50" s="1">
        <v>38</v>
      </c>
      <c r="B50" s="21" t="s">
        <v>1148</v>
      </c>
      <c r="C50" s="22" t="s">
        <v>1110</v>
      </c>
      <c r="D50" s="22" t="s">
        <v>110</v>
      </c>
      <c r="E50" s="22" t="s">
        <v>504</v>
      </c>
      <c r="F50" s="1">
        <v>0</v>
      </c>
      <c r="G50" s="1">
        <v>17</v>
      </c>
      <c r="H50" s="1">
        <v>20</v>
      </c>
      <c r="I50" s="1">
        <v>0</v>
      </c>
      <c r="J50" s="1">
        <v>0</v>
      </c>
      <c r="K50" s="4">
        <f t="shared" si="0"/>
        <v>37</v>
      </c>
      <c r="L50" s="1"/>
    </row>
    <row r="51" spans="1:12" s="3" customFormat="1" ht="15">
      <c r="A51" s="1">
        <v>39</v>
      </c>
      <c r="B51" s="21" t="s">
        <v>1628</v>
      </c>
      <c r="C51" s="22" t="s">
        <v>1123</v>
      </c>
      <c r="D51" s="22" t="s">
        <v>360</v>
      </c>
      <c r="E51" s="22" t="s">
        <v>1610</v>
      </c>
      <c r="F51" s="1">
        <v>17</v>
      </c>
      <c r="G51" s="1">
        <v>0</v>
      </c>
      <c r="H51" s="1">
        <v>20</v>
      </c>
      <c r="I51" s="1">
        <v>0</v>
      </c>
      <c r="J51" s="1">
        <v>0</v>
      </c>
      <c r="K51" s="4">
        <f t="shared" si="0"/>
        <v>37</v>
      </c>
      <c r="L51" s="1"/>
    </row>
    <row r="52" spans="1:12" s="3" customFormat="1" ht="15">
      <c r="A52" s="1">
        <v>40</v>
      </c>
      <c r="B52" s="21" t="s">
        <v>1163</v>
      </c>
      <c r="C52" s="22" t="s">
        <v>1116</v>
      </c>
      <c r="D52" s="22" t="s">
        <v>144</v>
      </c>
      <c r="E52" s="22" t="s">
        <v>1160</v>
      </c>
      <c r="F52" s="1">
        <v>20</v>
      </c>
      <c r="G52" s="1">
        <v>0</v>
      </c>
      <c r="H52" s="1">
        <v>0</v>
      </c>
      <c r="I52" s="1">
        <v>15</v>
      </c>
      <c r="J52" s="1">
        <v>0</v>
      </c>
      <c r="K52" s="4">
        <f t="shared" si="0"/>
        <v>35</v>
      </c>
      <c r="L52" s="1"/>
    </row>
    <row r="53" spans="1:12" s="3" customFormat="1" ht="15">
      <c r="A53" s="1">
        <v>41</v>
      </c>
      <c r="B53" s="21" t="s">
        <v>1230</v>
      </c>
      <c r="C53" s="22" t="s">
        <v>1629</v>
      </c>
      <c r="D53" s="22" t="s">
        <v>340</v>
      </c>
      <c r="E53" s="22" t="s">
        <v>1603</v>
      </c>
      <c r="F53" s="1">
        <v>0</v>
      </c>
      <c r="G53" s="1">
        <v>20</v>
      </c>
      <c r="H53" s="1">
        <v>15</v>
      </c>
      <c r="I53" s="1">
        <v>0</v>
      </c>
      <c r="J53" s="1">
        <v>0</v>
      </c>
      <c r="K53" s="4">
        <f t="shared" si="0"/>
        <v>35</v>
      </c>
      <c r="L53" s="1"/>
    </row>
    <row r="54" spans="1:12" ht="15">
      <c r="A54" s="1">
        <v>42</v>
      </c>
      <c r="B54" s="21" t="s">
        <v>1167</v>
      </c>
      <c r="C54" s="22" t="s">
        <v>1116</v>
      </c>
      <c r="D54" s="22" t="s">
        <v>144</v>
      </c>
      <c r="E54" s="22" t="s">
        <v>1160</v>
      </c>
      <c r="F54" s="1">
        <v>18</v>
      </c>
      <c r="G54" s="1">
        <v>0</v>
      </c>
      <c r="H54" s="1">
        <v>0</v>
      </c>
      <c r="I54" s="1">
        <v>16</v>
      </c>
      <c r="J54" s="1">
        <v>0</v>
      </c>
      <c r="K54" s="4">
        <f t="shared" si="0"/>
        <v>34</v>
      </c>
      <c r="L54" s="1"/>
    </row>
    <row r="55" spans="1:12" ht="15">
      <c r="A55" s="1">
        <v>43</v>
      </c>
      <c r="B55" s="21" t="s">
        <v>1182</v>
      </c>
      <c r="C55" s="22" t="s">
        <v>1123</v>
      </c>
      <c r="D55" s="22" t="s">
        <v>240</v>
      </c>
      <c r="E55" s="22" t="s">
        <v>599</v>
      </c>
      <c r="F55" s="1">
        <v>17</v>
      </c>
      <c r="G55" s="1">
        <v>0</v>
      </c>
      <c r="H55" s="1">
        <v>0</v>
      </c>
      <c r="I55" s="1">
        <v>0</v>
      </c>
      <c r="J55" s="1">
        <v>17</v>
      </c>
      <c r="K55" s="4">
        <f t="shared" si="0"/>
        <v>34</v>
      </c>
      <c r="L55" s="1"/>
    </row>
    <row r="56" spans="1:12" ht="15">
      <c r="A56" s="1">
        <v>44</v>
      </c>
      <c r="B56" s="21" t="s">
        <v>1185</v>
      </c>
      <c r="C56" s="22" t="s">
        <v>1110</v>
      </c>
      <c r="D56" s="22" t="s">
        <v>256</v>
      </c>
      <c r="E56" s="22" t="s">
        <v>1630</v>
      </c>
      <c r="F56" s="1">
        <v>10</v>
      </c>
      <c r="G56" s="1">
        <v>0</v>
      </c>
      <c r="H56" s="1">
        <v>0</v>
      </c>
      <c r="I56" s="1">
        <v>0</v>
      </c>
      <c r="J56" s="1">
        <v>20</v>
      </c>
      <c r="K56" s="4">
        <f t="shared" si="0"/>
        <v>30</v>
      </c>
      <c r="L56" s="1"/>
    </row>
    <row r="57" spans="1:12" ht="15">
      <c r="A57" s="1">
        <v>45</v>
      </c>
      <c r="B57" s="21" t="s">
        <v>1186</v>
      </c>
      <c r="C57" s="22" t="s">
        <v>1110</v>
      </c>
      <c r="D57" s="22" t="s">
        <v>256</v>
      </c>
      <c r="E57" s="22" t="s">
        <v>1630</v>
      </c>
      <c r="F57" s="1">
        <v>10</v>
      </c>
      <c r="G57" s="1">
        <v>0</v>
      </c>
      <c r="H57" s="1">
        <v>0</v>
      </c>
      <c r="I57" s="1">
        <v>0</v>
      </c>
      <c r="J57" s="1">
        <v>20</v>
      </c>
      <c r="K57" s="4">
        <f t="shared" si="0"/>
        <v>30</v>
      </c>
      <c r="L57" s="1"/>
    </row>
    <row r="58" spans="1:12" ht="15">
      <c r="A58" s="1">
        <v>46</v>
      </c>
      <c r="B58" s="21" t="s">
        <v>1216</v>
      </c>
      <c r="C58" s="22" t="s">
        <v>1116</v>
      </c>
      <c r="D58" s="22" t="s">
        <v>277</v>
      </c>
      <c r="E58" s="22" t="s">
        <v>1598</v>
      </c>
      <c r="F58" s="1">
        <v>5</v>
      </c>
      <c r="G58" s="1">
        <v>5</v>
      </c>
      <c r="H58" s="1">
        <v>10</v>
      </c>
      <c r="I58" s="1">
        <v>10</v>
      </c>
      <c r="J58" s="1">
        <v>0</v>
      </c>
      <c r="K58" s="4">
        <f t="shared" si="0"/>
        <v>30</v>
      </c>
      <c r="L58" s="1"/>
    </row>
    <row r="59" spans="1:12" ht="15">
      <c r="A59" s="1">
        <v>47</v>
      </c>
      <c r="B59" s="21" t="s">
        <v>1170</v>
      </c>
      <c r="C59" s="22" t="s">
        <v>1116</v>
      </c>
      <c r="D59" s="22" t="s">
        <v>144</v>
      </c>
      <c r="E59" s="22" t="s">
        <v>1160</v>
      </c>
      <c r="F59" s="1">
        <v>18</v>
      </c>
      <c r="G59" s="1">
        <v>10</v>
      </c>
      <c r="H59" s="1">
        <v>0</v>
      </c>
      <c r="I59" s="1">
        <v>0</v>
      </c>
      <c r="J59" s="1">
        <v>0</v>
      </c>
      <c r="K59" s="4">
        <f t="shared" si="0"/>
        <v>28</v>
      </c>
      <c r="L59" s="1"/>
    </row>
    <row r="60" spans="1:12" ht="15">
      <c r="A60" s="1">
        <v>48</v>
      </c>
      <c r="B60" s="21" t="s">
        <v>1144</v>
      </c>
      <c r="C60" s="22" t="s">
        <v>1110</v>
      </c>
      <c r="D60" s="22" t="s">
        <v>44</v>
      </c>
      <c r="E60" s="22" t="s">
        <v>1129</v>
      </c>
      <c r="F60" s="1">
        <v>5</v>
      </c>
      <c r="G60" s="1">
        <v>0</v>
      </c>
      <c r="H60" s="1">
        <v>20</v>
      </c>
      <c r="I60" s="1">
        <v>0</v>
      </c>
      <c r="J60" s="1">
        <v>0</v>
      </c>
      <c r="K60" s="4">
        <f t="shared" si="0"/>
        <v>25</v>
      </c>
      <c r="L60" s="1"/>
    </row>
    <row r="61" spans="1:12" ht="15">
      <c r="A61" s="1">
        <v>49</v>
      </c>
      <c r="B61" s="21" t="s">
        <v>1168</v>
      </c>
      <c r="C61" s="22" t="s">
        <v>1116</v>
      </c>
      <c r="D61" s="22" t="s">
        <v>144</v>
      </c>
      <c r="E61" s="22" t="s">
        <v>1160</v>
      </c>
      <c r="F61" s="1">
        <v>20</v>
      </c>
      <c r="G61" s="1">
        <v>5</v>
      </c>
      <c r="H61" s="1">
        <v>0</v>
      </c>
      <c r="I61" s="1">
        <v>0</v>
      </c>
      <c r="J61" s="1">
        <v>0</v>
      </c>
      <c r="K61" s="4">
        <f t="shared" si="0"/>
        <v>25</v>
      </c>
      <c r="L61" s="1"/>
    </row>
    <row r="62" spans="1:12" ht="15">
      <c r="A62" s="1">
        <v>50</v>
      </c>
      <c r="B62" s="21" t="s">
        <v>1133</v>
      </c>
      <c r="C62" s="22" t="s">
        <v>1123</v>
      </c>
      <c r="D62" s="22" t="s">
        <v>44</v>
      </c>
      <c r="E62" s="22" t="s">
        <v>794</v>
      </c>
      <c r="F62" s="1">
        <v>19</v>
      </c>
      <c r="G62" s="1">
        <v>0</v>
      </c>
      <c r="H62" s="1">
        <v>5</v>
      </c>
      <c r="I62" s="1">
        <v>0</v>
      </c>
      <c r="J62" s="1">
        <v>0</v>
      </c>
      <c r="K62" s="4">
        <f t="shared" si="0"/>
        <v>24</v>
      </c>
      <c r="L62" s="1"/>
    </row>
    <row r="63" spans="1:12" ht="15">
      <c r="A63" s="1">
        <v>51</v>
      </c>
      <c r="B63" s="21" t="s">
        <v>1115</v>
      </c>
      <c r="C63" s="22" t="s">
        <v>1116</v>
      </c>
      <c r="D63" s="22" t="s">
        <v>25</v>
      </c>
      <c r="E63" s="22" t="s">
        <v>417</v>
      </c>
      <c r="F63" s="1">
        <v>5</v>
      </c>
      <c r="G63" s="1">
        <v>0</v>
      </c>
      <c r="H63" s="1">
        <v>17</v>
      </c>
      <c r="I63" s="1">
        <v>0</v>
      </c>
      <c r="J63" s="1">
        <v>0</v>
      </c>
      <c r="K63" s="4">
        <f t="shared" si="0"/>
        <v>22</v>
      </c>
      <c r="L63" s="1"/>
    </row>
    <row r="64" spans="1:12" ht="15">
      <c r="A64" s="1">
        <v>52</v>
      </c>
      <c r="B64" s="21" t="s">
        <v>1124</v>
      </c>
      <c r="C64" s="22" t="s">
        <v>1123</v>
      </c>
      <c r="D64" s="22" t="s">
        <v>25</v>
      </c>
      <c r="E64" s="22" t="s">
        <v>975</v>
      </c>
      <c r="F64" s="1">
        <v>0</v>
      </c>
      <c r="G64" s="1">
        <v>17</v>
      </c>
      <c r="H64" s="1">
        <v>0</v>
      </c>
      <c r="I64" s="1">
        <v>5</v>
      </c>
      <c r="J64" s="1">
        <v>0</v>
      </c>
      <c r="K64" s="4">
        <f t="shared" si="0"/>
        <v>22</v>
      </c>
      <c r="L64" s="1"/>
    </row>
    <row r="65" spans="1:12" ht="15">
      <c r="A65" s="1">
        <v>53</v>
      </c>
      <c r="B65" s="21" t="s">
        <v>1121</v>
      </c>
      <c r="C65" s="22" t="s">
        <v>1116</v>
      </c>
      <c r="D65" s="22" t="s">
        <v>25</v>
      </c>
      <c r="E65" s="22" t="s">
        <v>417</v>
      </c>
      <c r="F65" s="1">
        <v>20</v>
      </c>
      <c r="G65" s="1">
        <v>0</v>
      </c>
      <c r="H65" s="1">
        <v>0</v>
      </c>
      <c r="I65" s="1">
        <v>0</v>
      </c>
      <c r="J65" s="1">
        <v>0</v>
      </c>
      <c r="K65" s="4">
        <f t="shared" si="0"/>
        <v>20</v>
      </c>
      <c r="L65" s="1"/>
    </row>
    <row r="66" spans="1:12" ht="15">
      <c r="A66" s="1">
        <v>54</v>
      </c>
      <c r="B66" s="21" t="s">
        <v>937</v>
      </c>
      <c r="C66" s="22" t="s">
        <v>1123</v>
      </c>
      <c r="D66" s="22" t="s">
        <v>44</v>
      </c>
      <c r="E66" s="22" t="s">
        <v>794</v>
      </c>
      <c r="F66" s="1">
        <v>20</v>
      </c>
      <c r="G66" s="1">
        <v>0</v>
      </c>
      <c r="H66" s="1">
        <v>0</v>
      </c>
      <c r="I66" s="1">
        <v>0</v>
      </c>
      <c r="J66" s="1">
        <v>0</v>
      </c>
      <c r="K66" s="4">
        <f t="shared" si="0"/>
        <v>20</v>
      </c>
      <c r="L66" s="1"/>
    </row>
    <row r="67" spans="1:12" ht="15">
      <c r="A67" s="1">
        <v>55</v>
      </c>
      <c r="B67" s="21" t="s">
        <v>1154</v>
      </c>
      <c r="C67" s="22" t="s">
        <v>1110</v>
      </c>
      <c r="D67" s="22" t="s">
        <v>144</v>
      </c>
      <c r="E67" s="22" t="s">
        <v>561</v>
      </c>
      <c r="F67" s="1">
        <v>20</v>
      </c>
      <c r="G67" s="1">
        <v>0</v>
      </c>
      <c r="H67" s="1">
        <v>0</v>
      </c>
      <c r="I67" s="1">
        <v>0</v>
      </c>
      <c r="J67" s="1">
        <v>0</v>
      </c>
      <c r="K67" s="4">
        <f t="shared" si="0"/>
        <v>20</v>
      </c>
      <c r="L67" s="1"/>
    </row>
    <row r="68" spans="1:12" ht="15">
      <c r="A68" s="1">
        <v>56</v>
      </c>
      <c r="B68" s="21" t="s">
        <v>1161</v>
      </c>
      <c r="C68" s="22" t="s">
        <v>1116</v>
      </c>
      <c r="D68" s="22" t="s">
        <v>144</v>
      </c>
      <c r="E68" s="22" t="s">
        <v>1160</v>
      </c>
      <c r="F68" s="1">
        <v>20</v>
      </c>
      <c r="G68" s="1">
        <v>0</v>
      </c>
      <c r="H68" s="1">
        <v>0</v>
      </c>
      <c r="I68" s="1">
        <v>0</v>
      </c>
      <c r="J68" s="1">
        <v>0</v>
      </c>
      <c r="K68" s="4">
        <f t="shared" si="0"/>
        <v>20</v>
      </c>
      <c r="L68" s="1"/>
    </row>
    <row r="69" spans="1:12" ht="15">
      <c r="A69" s="1">
        <v>57</v>
      </c>
      <c r="B69" s="21" t="s">
        <v>1164</v>
      </c>
      <c r="C69" s="22" t="s">
        <v>1116</v>
      </c>
      <c r="D69" s="22" t="s">
        <v>144</v>
      </c>
      <c r="E69" s="22" t="s">
        <v>1160</v>
      </c>
      <c r="F69" s="1">
        <v>20</v>
      </c>
      <c r="G69" s="1">
        <v>0</v>
      </c>
      <c r="H69" s="1">
        <v>0</v>
      </c>
      <c r="I69" s="1">
        <v>0</v>
      </c>
      <c r="J69" s="1">
        <v>0</v>
      </c>
      <c r="K69" s="4">
        <f t="shared" si="0"/>
        <v>20</v>
      </c>
      <c r="L69" s="1"/>
    </row>
    <row r="70" spans="1:12" ht="15">
      <c r="A70" s="1">
        <v>58</v>
      </c>
      <c r="B70" s="21" t="s">
        <v>1190</v>
      </c>
      <c r="C70" s="22" t="s">
        <v>1110</v>
      </c>
      <c r="D70" s="22" t="s">
        <v>258</v>
      </c>
      <c r="E70" s="22" t="s">
        <v>915</v>
      </c>
      <c r="F70" s="1">
        <v>20</v>
      </c>
      <c r="G70" s="1">
        <v>0</v>
      </c>
      <c r="H70" s="1">
        <v>0</v>
      </c>
      <c r="I70" s="1">
        <v>0</v>
      </c>
      <c r="J70" s="1">
        <v>0</v>
      </c>
      <c r="K70" s="4">
        <f t="shared" si="0"/>
        <v>20</v>
      </c>
      <c r="L70" s="1"/>
    </row>
    <row r="71" spans="1:12" ht="15">
      <c r="A71" s="1">
        <v>59</v>
      </c>
      <c r="B71" s="21" t="s">
        <v>1193</v>
      </c>
      <c r="C71" s="22" t="s">
        <v>1110</v>
      </c>
      <c r="D71" s="22" t="s">
        <v>258</v>
      </c>
      <c r="E71" s="22" t="s">
        <v>915</v>
      </c>
      <c r="F71" s="1">
        <v>0</v>
      </c>
      <c r="G71" s="1">
        <v>0</v>
      </c>
      <c r="H71" s="1">
        <v>0</v>
      </c>
      <c r="I71" s="1">
        <v>0</v>
      </c>
      <c r="J71" s="1">
        <v>20</v>
      </c>
      <c r="K71" s="4">
        <f t="shared" si="0"/>
        <v>20</v>
      </c>
      <c r="L71" s="1"/>
    </row>
    <row r="72" spans="1:12" ht="15">
      <c r="A72" s="1">
        <v>60</v>
      </c>
      <c r="B72" s="21" t="s">
        <v>1201</v>
      </c>
      <c r="C72" s="22" t="s">
        <v>1123</v>
      </c>
      <c r="D72" s="22" t="s">
        <v>258</v>
      </c>
      <c r="E72" s="22" t="s">
        <v>911</v>
      </c>
      <c r="F72" s="1">
        <v>20</v>
      </c>
      <c r="G72" s="1">
        <v>0</v>
      </c>
      <c r="H72" s="1">
        <v>0</v>
      </c>
      <c r="I72" s="1">
        <v>0</v>
      </c>
      <c r="J72" s="1">
        <v>0</v>
      </c>
      <c r="K72" s="4">
        <f t="shared" si="0"/>
        <v>20</v>
      </c>
      <c r="L72" s="1"/>
    </row>
    <row r="73" spans="1:12" ht="15">
      <c r="A73" s="1">
        <v>61</v>
      </c>
      <c r="B73" s="21" t="s">
        <v>1225</v>
      </c>
      <c r="C73" s="22" t="s">
        <v>1123</v>
      </c>
      <c r="D73" s="22" t="s">
        <v>277</v>
      </c>
      <c r="E73" s="22" t="s">
        <v>1599</v>
      </c>
      <c r="F73" s="1">
        <v>20</v>
      </c>
      <c r="G73" s="1">
        <v>0</v>
      </c>
      <c r="H73" s="1">
        <v>0</v>
      </c>
      <c r="I73" s="1">
        <v>0</v>
      </c>
      <c r="J73" s="1">
        <v>0</v>
      </c>
      <c r="K73" s="4">
        <f t="shared" si="0"/>
        <v>20</v>
      </c>
      <c r="L73" s="1"/>
    </row>
    <row r="74" spans="1:12" ht="15">
      <c r="A74" s="1">
        <v>62</v>
      </c>
      <c r="B74" s="21" t="s">
        <v>1631</v>
      </c>
      <c r="C74" s="22" t="s">
        <v>1110</v>
      </c>
      <c r="D74" s="22" t="s">
        <v>360</v>
      </c>
      <c r="E74" s="22" t="s">
        <v>1602</v>
      </c>
      <c r="F74" s="1">
        <v>20</v>
      </c>
      <c r="G74" s="1">
        <v>0</v>
      </c>
      <c r="H74" s="1">
        <v>0</v>
      </c>
      <c r="I74" s="1">
        <v>0</v>
      </c>
      <c r="J74" s="1">
        <v>0</v>
      </c>
      <c r="K74" s="4">
        <f t="shared" si="0"/>
        <v>20</v>
      </c>
      <c r="L74" s="1"/>
    </row>
    <row r="75" spans="1:12" ht="15">
      <c r="A75" s="1">
        <v>63</v>
      </c>
      <c r="B75" s="21" t="s">
        <v>1632</v>
      </c>
      <c r="C75" s="22" t="s">
        <v>1110</v>
      </c>
      <c r="D75" s="22" t="s">
        <v>360</v>
      </c>
      <c r="E75" s="22" t="s">
        <v>1602</v>
      </c>
      <c r="F75" s="1">
        <v>20</v>
      </c>
      <c r="G75" s="1">
        <v>0</v>
      </c>
      <c r="H75" s="1">
        <v>0</v>
      </c>
      <c r="I75" s="1">
        <v>0</v>
      </c>
      <c r="J75" s="1">
        <v>0</v>
      </c>
      <c r="K75" s="4">
        <f t="shared" si="0"/>
        <v>20</v>
      </c>
      <c r="L75" s="1"/>
    </row>
    <row r="76" spans="1:12" ht="15">
      <c r="A76" s="1">
        <v>64</v>
      </c>
      <c r="B76" s="21" t="s">
        <v>1236</v>
      </c>
      <c r="C76" s="22" t="s">
        <v>1110</v>
      </c>
      <c r="D76" s="22" t="s">
        <v>360</v>
      </c>
      <c r="E76" s="22" t="s">
        <v>1602</v>
      </c>
      <c r="F76" s="1">
        <v>0</v>
      </c>
      <c r="G76" s="1">
        <v>0</v>
      </c>
      <c r="H76" s="1">
        <v>20</v>
      </c>
      <c r="I76" s="1">
        <v>0</v>
      </c>
      <c r="J76" s="1">
        <v>0</v>
      </c>
      <c r="K76" s="4">
        <f t="shared" si="0"/>
        <v>20</v>
      </c>
      <c r="L76" s="1"/>
    </row>
    <row r="77" spans="1:12" ht="15">
      <c r="A77" s="1">
        <v>65</v>
      </c>
      <c r="B77" s="21" t="s">
        <v>1241</v>
      </c>
      <c r="C77" s="22" t="s">
        <v>1128</v>
      </c>
      <c r="D77" s="22" t="s">
        <v>360</v>
      </c>
      <c r="E77" s="22" t="s">
        <v>1605</v>
      </c>
      <c r="F77" s="1">
        <v>20</v>
      </c>
      <c r="G77" s="1">
        <v>0</v>
      </c>
      <c r="H77" s="1">
        <v>0</v>
      </c>
      <c r="I77" s="1">
        <v>0</v>
      </c>
      <c r="J77" s="1">
        <v>0</v>
      </c>
      <c r="K77" s="4">
        <f aca="true" t="shared" si="1" ref="K77:K125">SUM(F77:J77)</f>
        <v>20</v>
      </c>
      <c r="L77" s="1"/>
    </row>
    <row r="78" spans="1:12" ht="15">
      <c r="A78" s="1">
        <v>66</v>
      </c>
      <c r="B78" s="21" t="s">
        <v>1243</v>
      </c>
      <c r="C78" s="22">
        <v>8</v>
      </c>
      <c r="D78" s="22" t="s">
        <v>399</v>
      </c>
      <c r="E78" s="22" t="s">
        <v>739</v>
      </c>
      <c r="F78" s="1">
        <v>5</v>
      </c>
      <c r="G78" s="1">
        <v>5</v>
      </c>
      <c r="H78" s="1">
        <v>0</v>
      </c>
      <c r="I78" s="1">
        <v>0</v>
      </c>
      <c r="J78" s="1">
        <v>10</v>
      </c>
      <c r="K78" s="4">
        <f t="shared" si="1"/>
        <v>20</v>
      </c>
      <c r="L78" s="1"/>
    </row>
    <row r="79" spans="1:12" ht="15">
      <c r="A79" s="1">
        <v>67</v>
      </c>
      <c r="B79" s="21" t="s">
        <v>1109</v>
      </c>
      <c r="C79" s="22" t="s">
        <v>1110</v>
      </c>
      <c r="D79" s="22" t="s">
        <v>25</v>
      </c>
      <c r="E79" s="22" t="s">
        <v>972</v>
      </c>
      <c r="F79" s="1">
        <v>1</v>
      </c>
      <c r="G79" s="1">
        <v>17</v>
      </c>
      <c r="H79" s="1">
        <v>0</v>
      </c>
      <c r="I79" s="1">
        <v>0</v>
      </c>
      <c r="J79" s="1">
        <v>0</v>
      </c>
      <c r="K79" s="4">
        <f t="shared" si="1"/>
        <v>18</v>
      </c>
      <c r="L79" s="1"/>
    </row>
    <row r="80" spans="1:12" ht="15">
      <c r="A80" s="1">
        <v>68</v>
      </c>
      <c r="B80" s="21" t="s">
        <v>1134</v>
      </c>
      <c r="C80" s="22" t="s">
        <v>1123</v>
      </c>
      <c r="D80" s="22" t="s">
        <v>44</v>
      </c>
      <c r="E80" s="22" t="s">
        <v>794</v>
      </c>
      <c r="F80" s="1">
        <v>18</v>
      </c>
      <c r="G80" s="1">
        <v>0</v>
      </c>
      <c r="H80" s="1">
        <v>0</v>
      </c>
      <c r="I80" s="1">
        <v>0</v>
      </c>
      <c r="J80" s="1">
        <v>0</v>
      </c>
      <c r="K80" s="4">
        <f t="shared" si="1"/>
        <v>18</v>
      </c>
      <c r="L80" s="1"/>
    </row>
    <row r="81" spans="1:12" ht="15">
      <c r="A81" s="1">
        <v>69</v>
      </c>
      <c r="B81" s="21" t="s">
        <v>1219</v>
      </c>
      <c r="C81" s="22" t="s">
        <v>1123</v>
      </c>
      <c r="D81" s="22" t="s">
        <v>277</v>
      </c>
      <c r="E81" s="22" t="s">
        <v>1599</v>
      </c>
      <c r="F81" s="1">
        <v>18</v>
      </c>
      <c r="G81" s="1">
        <v>0</v>
      </c>
      <c r="H81" s="1">
        <v>0</v>
      </c>
      <c r="I81" s="1">
        <v>0</v>
      </c>
      <c r="J81" s="1">
        <v>0</v>
      </c>
      <c r="K81" s="4">
        <f t="shared" si="1"/>
        <v>18</v>
      </c>
      <c r="L81" s="1"/>
    </row>
    <row r="82" spans="1:12" ht="15">
      <c r="A82" s="1">
        <v>70</v>
      </c>
      <c r="B82" s="21" t="s">
        <v>1112</v>
      </c>
      <c r="C82" s="22" t="s">
        <v>1110</v>
      </c>
      <c r="D82" s="22" t="s">
        <v>25</v>
      </c>
      <c r="E82" s="22" t="s">
        <v>972</v>
      </c>
      <c r="F82" s="1">
        <v>0</v>
      </c>
      <c r="G82" s="1">
        <v>17</v>
      </c>
      <c r="H82" s="1">
        <v>0</v>
      </c>
      <c r="I82" s="1">
        <v>0</v>
      </c>
      <c r="J82" s="1">
        <v>0</v>
      </c>
      <c r="K82" s="4">
        <f t="shared" si="1"/>
        <v>17</v>
      </c>
      <c r="L82" s="1"/>
    </row>
    <row r="83" spans="1:12" ht="15">
      <c r="A83" s="1">
        <v>71</v>
      </c>
      <c r="B83" s="21" t="s">
        <v>1113</v>
      </c>
      <c r="C83" s="22" t="s">
        <v>1110</v>
      </c>
      <c r="D83" s="22" t="s">
        <v>25</v>
      </c>
      <c r="E83" s="22" t="s">
        <v>972</v>
      </c>
      <c r="F83" s="1">
        <v>0</v>
      </c>
      <c r="G83" s="1">
        <v>17</v>
      </c>
      <c r="H83" s="1">
        <v>0</v>
      </c>
      <c r="I83" s="1">
        <v>0</v>
      </c>
      <c r="J83" s="1">
        <v>0</v>
      </c>
      <c r="K83" s="4">
        <f t="shared" si="1"/>
        <v>17</v>
      </c>
      <c r="L83" s="1"/>
    </row>
    <row r="84" spans="1:12" ht="15">
      <c r="A84" s="1">
        <v>72</v>
      </c>
      <c r="B84" s="21" t="s">
        <v>1139</v>
      </c>
      <c r="C84" s="22" t="s">
        <v>1116</v>
      </c>
      <c r="D84" s="22" t="s">
        <v>44</v>
      </c>
      <c r="E84" s="22" t="s">
        <v>1129</v>
      </c>
      <c r="F84" s="1">
        <v>12</v>
      </c>
      <c r="G84" s="1">
        <v>0</v>
      </c>
      <c r="H84" s="1">
        <v>0</v>
      </c>
      <c r="I84" s="1">
        <v>5</v>
      </c>
      <c r="J84" s="1">
        <v>0</v>
      </c>
      <c r="K84" s="4">
        <f t="shared" si="1"/>
        <v>17</v>
      </c>
      <c r="L84" s="1"/>
    </row>
    <row r="85" spans="1:12" ht="15">
      <c r="A85" s="1">
        <v>73</v>
      </c>
      <c r="B85" s="21" t="s">
        <v>1633</v>
      </c>
      <c r="C85" s="22" t="s">
        <v>1110</v>
      </c>
      <c r="D85" s="22" t="s">
        <v>360</v>
      </c>
      <c r="E85" s="22" t="s">
        <v>1602</v>
      </c>
      <c r="F85" s="1">
        <v>17</v>
      </c>
      <c r="G85" s="1">
        <v>0</v>
      </c>
      <c r="H85" s="1">
        <v>0</v>
      </c>
      <c r="I85" s="1">
        <v>0</v>
      </c>
      <c r="J85" s="1">
        <v>0</v>
      </c>
      <c r="K85" s="4">
        <f t="shared" si="1"/>
        <v>17</v>
      </c>
      <c r="L85" s="1"/>
    </row>
    <row r="86" spans="1:12" ht="15">
      <c r="A86" s="1">
        <v>74</v>
      </c>
      <c r="B86" s="21" t="s">
        <v>1169</v>
      </c>
      <c r="C86" s="22" t="s">
        <v>1116</v>
      </c>
      <c r="D86" s="22" t="s">
        <v>144</v>
      </c>
      <c r="E86" s="22" t="s">
        <v>1160</v>
      </c>
      <c r="F86" s="1">
        <v>0</v>
      </c>
      <c r="G86" s="1">
        <v>15</v>
      </c>
      <c r="H86" s="1">
        <v>0</v>
      </c>
      <c r="I86" s="1">
        <v>0</v>
      </c>
      <c r="J86" s="1">
        <v>0</v>
      </c>
      <c r="K86" s="4">
        <f t="shared" si="1"/>
        <v>15</v>
      </c>
      <c r="L86" s="1"/>
    </row>
    <row r="87" spans="1:12" ht="15">
      <c r="A87" s="1">
        <v>75</v>
      </c>
      <c r="B87" s="21" t="s">
        <v>1242</v>
      </c>
      <c r="C87" s="22">
        <v>8</v>
      </c>
      <c r="D87" s="22" t="s">
        <v>399</v>
      </c>
      <c r="E87" s="22" t="s">
        <v>739</v>
      </c>
      <c r="F87" s="1">
        <v>15</v>
      </c>
      <c r="G87" s="1">
        <v>0</v>
      </c>
      <c r="H87" s="1">
        <v>0</v>
      </c>
      <c r="I87" s="1">
        <v>0</v>
      </c>
      <c r="J87" s="1">
        <v>0</v>
      </c>
      <c r="K87" s="4">
        <f t="shared" si="1"/>
        <v>15</v>
      </c>
      <c r="L87" s="1"/>
    </row>
    <row r="88" spans="1:12" ht="15">
      <c r="A88" s="1">
        <v>76</v>
      </c>
      <c r="B88" s="21" t="s">
        <v>1130</v>
      </c>
      <c r="C88" s="22" t="s">
        <v>1123</v>
      </c>
      <c r="D88" s="22" t="s">
        <v>44</v>
      </c>
      <c r="E88" s="22" t="s">
        <v>794</v>
      </c>
      <c r="F88" s="1">
        <v>10</v>
      </c>
      <c r="G88" s="1">
        <v>0</v>
      </c>
      <c r="H88" s="1">
        <v>0</v>
      </c>
      <c r="I88" s="1">
        <v>0</v>
      </c>
      <c r="J88" s="1">
        <v>0</v>
      </c>
      <c r="K88" s="4">
        <f t="shared" si="1"/>
        <v>10</v>
      </c>
      <c r="L88" s="1"/>
    </row>
    <row r="89" spans="1:12" ht="15">
      <c r="A89" s="1">
        <v>77</v>
      </c>
      <c r="B89" s="21" t="s">
        <v>1136</v>
      </c>
      <c r="C89" s="22" t="s">
        <v>1116</v>
      </c>
      <c r="D89" s="22" t="s">
        <v>44</v>
      </c>
      <c r="E89" s="22" t="s">
        <v>1129</v>
      </c>
      <c r="F89" s="1">
        <v>0</v>
      </c>
      <c r="G89" s="1">
        <v>0</v>
      </c>
      <c r="H89" s="1">
        <v>5</v>
      </c>
      <c r="I89" s="1">
        <v>5</v>
      </c>
      <c r="J89" s="1">
        <v>0</v>
      </c>
      <c r="K89" s="4">
        <f t="shared" si="1"/>
        <v>10</v>
      </c>
      <c r="L89" s="1"/>
    </row>
    <row r="90" spans="1:12" ht="15">
      <c r="A90" s="1">
        <v>78</v>
      </c>
      <c r="B90" s="21" t="s">
        <v>1187</v>
      </c>
      <c r="C90" s="22" t="s">
        <v>1110</v>
      </c>
      <c r="D90" s="22" t="s">
        <v>256</v>
      </c>
      <c r="E90" s="22" t="s">
        <v>1630</v>
      </c>
      <c r="F90" s="1">
        <v>10</v>
      </c>
      <c r="G90" s="1">
        <v>0</v>
      </c>
      <c r="H90" s="1">
        <v>0</v>
      </c>
      <c r="I90" s="1">
        <v>0</v>
      </c>
      <c r="J90" s="1">
        <v>0</v>
      </c>
      <c r="K90" s="4">
        <f t="shared" si="1"/>
        <v>10</v>
      </c>
      <c r="L90" s="1"/>
    </row>
    <row r="91" spans="1:12" ht="15">
      <c r="A91" s="1">
        <v>79</v>
      </c>
      <c r="B91" s="21" t="s">
        <v>1228</v>
      </c>
      <c r="C91" s="22" t="s">
        <v>1110</v>
      </c>
      <c r="D91" s="22" t="s">
        <v>340</v>
      </c>
      <c r="E91" s="22" t="s">
        <v>1611</v>
      </c>
      <c r="F91" s="1">
        <v>0</v>
      </c>
      <c r="G91" s="1">
        <v>0</v>
      </c>
      <c r="H91" s="1">
        <v>0</v>
      </c>
      <c r="I91" s="1">
        <v>10</v>
      </c>
      <c r="J91" s="1">
        <v>0</v>
      </c>
      <c r="K91" s="4">
        <f t="shared" si="1"/>
        <v>10</v>
      </c>
      <c r="L91" s="1"/>
    </row>
    <row r="92" spans="1:12" ht="15">
      <c r="A92" s="1">
        <v>80</v>
      </c>
      <c r="B92" s="21" t="s">
        <v>1117</v>
      </c>
      <c r="C92" s="22" t="s">
        <v>1116</v>
      </c>
      <c r="D92" s="22" t="s">
        <v>25</v>
      </c>
      <c r="E92" s="22" t="s">
        <v>417</v>
      </c>
      <c r="F92" s="1">
        <v>5</v>
      </c>
      <c r="G92" s="1">
        <v>0</v>
      </c>
      <c r="H92" s="1">
        <v>0</v>
      </c>
      <c r="I92" s="1">
        <v>0</v>
      </c>
      <c r="J92" s="1">
        <v>0</v>
      </c>
      <c r="K92" s="4">
        <f t="shared" si="1"/>
        <v>5</v>
      </c>
      <c r="L92" s="1"/>
    </row>
    <row r="93" spans="1:12" ht="15">
      <c r="A93" s="1">
        <v>81</v>
      </c>
      <c r="B93" s="21" t="s">
        <v>1119</v>
      </c>
      <c r="C93" s="22" t="s">
        <v>1116</v>
      </c>
      <c r="D93" s="22" t="s">
        <v>25</v>
      </c>
      <c r="E93" s="22" t="s">
        <v>417</v>
      </c>
      <c r="F93" s="1">
        <v>5</v>
      </c>
      <c r="G93" s="1">
        <v>0</v>
      </c>
      <c r="H93" s="1">
        <v>0</v>
      </c>
      <c r="I93" s="1">
        <v>0</v>
      </c>
      <c r="J93" s="1">
        <v>0</v>
      </c>
      <c r="K93" s="4">
        <f t="shared" si="1"/>
        <v>5</v>
      </c>
      <c r="L93" s="1"/>
    </row>
    <row r="94" spans="1:12" ht="15">
      <c r="A94" s="1">
        <v>82</v>
      </c>
      <c r="B94" s="21" t="s">
        <v>1125</v>
      </c>
      <c r="C94" s="22" t="s">
        <v>1123</v>
      </c>
      <c r="D94" s="22" t="s">
        <v>25</v>
      </c>
      <c r="E94" s="22" t="s">
        <v>975</v>
      </c>
      <c r="F94" s="1">
        <v>5</v>
      </c>
      <c r="G94" s="1">
        <v>0</v>
      </c>
      <c r="H94" s="1">
        <v>0</v>
      </c>
      <c r="I94" s="1">
        <v>0</v>
      </c>
      <c r="J94" s="1">
        <v>0</v>
      </c>
      <c r="K94" s="4">
        <f t="shared" si="1"/>
        <v>5</v>
      </c>
      <c r="L94" s="1"/>
    </row>
    <row r="95" spans="1:12" ht="15">
      <c r="A95" s="1">
        <v>83</v>
      </c>
      <c r="B95" s="21" t="s">
        <v>1150</v>
      </c>
      <c r="C95" s="22" t="s">
        <v>1116</v>
      </c>
      <c r="D95" s="22" t="s">
        <v>110</v>
      </c>
      <c r="E95" s="22" t="s">
        <v>801</v>
      </c>
      <c r="F95" s="1">
        <v>0</v>
      </c>
      <c r="G95" s="1">
        <v>0</v>
      </c>
      <c r="H95" s="1">
        <v>5</v>
      </c>
      <c r="I95" s="1">
        <v>0</v>
      </c>
      <c r="J95" s="1">
        <v>0</v>
      </c>
      <c r="K95" s="4">
        <f t="shared" si="1"/>
        <v>5</v>
      </c>
      <c r="L95" s="1"/>
    </row>
    <row r="96" spans="1:12" ht="15">
      <c r="A96" s="1">
        <v>84</v>
      </c>
      <c r="B96" s="21" t="s">
        <v>1204</v>
      </c>
      <c r="C96" s="22" t="s">
        <v>1123</v>
      </c>
      <c r="D96" s="22" t="s">
        <v>258</v>
      </c>
      <c r="E96" s="22" t="s">
        <v>911</v>
      </c>
      <c r="F96" s="1">
        <v>0</v>
      </c>
      <c r="G96" s="1">
        <v>5</v>
      </c>
      <c r="H96" s="1">
        <v>0</v>
      </c>
      <c r="I96" s="1">
        <v>0</v>
      </c>
      <c r="J96" s="1">
        <v>0</v>
      </c>
      <c r="K96" s="4">
        <f t="shared" si="1"/>
        <v>5</v>
      </c>
      <c r="L96" s="1"/>
    </row>
    <row r="97" spans="1:12" ht="15">
      <c r="A97" s="1">
        <v>85</v>
      </c>
      <c r="B97" s="21" t="s">
        <v>1111</v>
      </c>
      <c r="C97" s="22" t="s">
        <v>1110</v>
      </c>
      <c r="D97" s="22" t="s">
        <v>25</v>
      </c>
      <c r="E97" s="22" t="s">
        <v>972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4">
        <f t="shared" si="1"/>
        <v>0</v>
      </c>
      <c r="L97" s="1"/>
    </row>
    <row r="98" spans="1:12" ht="15">
      <c r="A98" s="1">
        <v>86</v>
      </c>
      <c r="B98" s="21" t="s">
        <v>1114</v>
      </c>
      <c r="C98" s="22" t="s">
        <v>1110</v>
      </c>
      <c r="D98" s="22" t="s">
        <v>25</v>
      </c>
      <c r="E98" s="22" t="s">
        <v>972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4">
        <f t="shared" si="1"/>
        <v>0</v>
      </c>
      <c r="L98" s="1"/>
    </row>
    <row r="99" spans="1:12" ht="15">
      <c r="A99" s="1">
        <v>87</v>
      </c>
      <c r="B99" s="21" t="s">
        <v>1118</v>
      </c>
      <c r="C99" s="22" t="s">
        <v>1116</v>
      </c>
      <c r="D99" s="22" t="s">
        <v>25</v>
      </c>
      <c r="E99" s="22" t="s">
        <v>417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4">
        <f t="shared" si="1"/>
        <v>0</v>
      </c>
      <c r="L99" s="1"/>
    </row>
    <row r="100" spans="1:12" ht="15">
      <c r="A100" s="1">
        <v>88</v>
      </c>
      <c r="B100" s="21" t="s">
        <v>1122</v>
      </c>
      <c r="C100" s="22" t="s">
        <v>1116</v>
      </c>
      <c r="D100" s="22" t="s">
        <v>25</v>
      </c>
      <c r="E100" s="22" t="s">
        <v>417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4">
        <f t="shared" si="1"/>
        <v>0</v>
      </c>
      <c r="L100" s="1"/>
    </row>
    <row r="101" spans="1:12" ht="15">
      <c r="A101" s="1">
        <v>89</v>
      </c>
      <c r="B101" s="21" t="s">
        <v>1126</v>
      </c>
      <c r="C101" s="22" t="s">
        <v>1123</v>
      </c>
      <c r="D101" s="22" t="s">
        <v>25</v>
      </c>
      <c r="E101" s="22" t="s">
        <v>975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4">
        <f t="shared" si="1"/>
        <v>0</v>
      </c>
      <c r="L101" s="1"/>
    </row>
    <row r="102" spans="1:12" ht="15">
      <c r="A102" s="1">
        <v>90</v>
      </c>
      <c r="B102" s="21" t="s">
        <v>1132</v>
      </c>
      <c r="C102" s="22" t="s">
        <v>1123</v>
      </c>
      <c r="D102" s="22" t="s">
        <v>44</v>
      </c>
      <c r="E102" s="22" t="s">
        <v>794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4">
        <f t="shared" si="1"/>
        <v>0</v>
      </c>
      <c r="L102" s="1"/>
    </row>
    <row r="103" spans="1:12" ht="15">
      <c r="A103" s="1">
        <v>91</v>
      </c>
      <c r="B103" s="21" t="s">
        <v>1137</v>
      </c>
      <c r="C103" s="22" t="s">
        <v>1116</v>
      </c>
      <c r="D103" s="22" t="s">
        <v>44</v>
      </c>
      <c r="E103" s="22" t="s">
        <v>1129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4">
        <f t="shared" si="1"/>
        <v>0</v>
      </c>
      <c r="L103" s="1"/>
    </row>
    <row r="104" spans="1:12" ht="15">
      <c r="A104" s="1">
        <v>92</v>
      </c>
      <c r="B104" s="21" t="s">
        <v>1146</v>
      </c>
      <c r="C104" s="22" t="s">
        <v>1110</v>
      </c>
      <c r="D104" s="22" t="s">
        <v>44</v>
      </c>
      <c r="E104" s="22" t="s">
        <v>1129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4">
        <f t="shared" si="1"/>
        <v>0</v>
      </c>
      <c r="L104" s="1"/>
    </row>
    <row r="105" spans="1:12" ht="15">
      <c r="A105" s="1">
        <v>93</v>
      </c>
      <c r="B105" s="21" t="s">
        <v>1149</v>
      </c>
      <c r="C105" s="22" t="s">
        <v>1116</v>
      </c>
      <c r="D105" s="22" t="s">
        <v>110</v>
      </c>
      <c r="E105" s="22" t="s">
        <v>801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4">
        <f t="shared" si="1"/>
        <v>0</v>
      </c>
      <c r="L105" s="1"/>
    </row>
    <row r="106" spans="1:12" ht="15">
      <c r="A106" s="1">
        <v>94</v>
      </c>
      <c r="B106" s="21" t="s">
        <v>1151</v>
      </c>
      <c r="C106" s="22" t="s">
        <v>1116</v>
      </c>
      <c r="D106" s="22" t="s">
        <v>110</v>
      </c>
      <c r="E106" s="22" t="s">
        <v>801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4">
        <f t="shared" si="1"/>
        <v>0</v>
      </c>
      <c r="L106" s="1"/>
    </row>
    <row r="107" spans="1:12" ht="15">
      <c r="A107" s="1">
        <v>95</v>
      </c>
      <c r="B107" s="21" t="s">
        <v>1152</v>
      </c>
      <c r="C107" s="22" t="s">
        <v>1116</v>
      </c>
      <c r="D107" s="22" t="s">
        <v>110</v>
      </c>
      <c r="E107" s="22" t="s">
        <v>801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4">
        <f t="shared" si="1"/>
        <v>0</v>
      </c>
      <c r="L107" s="1"/>
    </row>
    <row r="108" spans="1:12" ht="15">
      <c r="A108" s="1">
        <v>96</v>
      </c>
      <c r="B108" s="21" t="s">
        <v>1153</v>
      </c>
      <c r="C108" s="22" t="s">
        <v>1116</v>
      </c>
      <c r="D108" s="22" t="s">
        <v>110</v>
      </c>
      <c r="E108" s="22" t="s">
        <v>801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4">
        <f t="shared" si="1"/>
        <v>0</v>
      </c>
      <c r="L108" s="1"/>
    </row>
    <row r="109" spans="1:12" ht="15">
      <c r="A109" s="1">
        <v>97</v>
      </c>
      <c r="B109" s="21" t="s">
        <v>1157</v>
      </c>
      <c r="C109" s="22" t="s">
        <v>1110</v>
      </c>
      <c r="D109" s="22" t="s">
        <v>144</v>
      </c>
      <c r="E109" s="22" t="s">
        <v>561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4">
        <f t="shared" si="1"/>
        <v>0</v>
      </c>
      <c r="L109" s="1"/>
    </row>
    <row r="110" spans="1:12" ht="15">
      <c r="A110" s="1">
        <v>98</v>
      </c>
      <c r="B110" s="21" t="s">
        <v>1159</v>
      </c>
      <c r="C110" s="22" t="s">
        <v>1110</v>
      </c>
      <c r="D110" s="22" t="s">
        <v>144</v>
      </c>
      <c r="E110" s="22" t="s">
        <v>561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4">
        <f t="shared" si="1"/>
        <v>0</v>
      </c>
      <c r="L110" s="1"/>
    </row>
    <row r="111" spans="1:12" ht="15">
      <c r="A111" s="1">
        <v>99</v>
      </c>
      <c r="B111" s="21" t="s">
        <v>1162</v>
      </c>
      <c r="C111" s="22" t="s">
        <v>1116</v>
      </c>
      <c r="D111" s="22" t="s">
        <v>144</v>
      </c>
      <c r="E111" s="22" t="s">
        <v>1160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4">
        <f t="shared" si="1"/>
        <v>0</v>
      </c>
      <c r="L111" s="1"/>
    </row>
    <row r="112" spans="1:12" ht="15">
      <c r="A112" s="1">
        <v>100</v>
      </c>
      <c r="B112" s="21" t="s">
        <v>1165</v>
      </c>
      <c r="C112" s="22" t="s">
        <v>1116</v>
      </c>
      <c r="D112" s="22" t="s">
        <v>144</v>
      </c>
      <c r="E112" s="22" t="s">
        <v>1160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4">
        <f t="shared" si="1"/>
        <v>0</v>
      </c>
      <c r="L112" s="1"/>
    </row>
    <row r="113" spans="1:12" ht="15">
      <c r="A113" s="1">
        <v>101</v>
      </c>
      <c r="B113" s="21" t="s">
        <v>1166</v>
      </c>
      <c r="C113" s="22" t="s">
        <v>1116</v>
      </c>
      <c r="D113" s="22" t="s">
        <v>144</v>
      </c>
      <c r="E113" s="22" t="s">
        <v>1160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4">
        <f t="shared" si="1"/>
        <v>0</v>
      </c>
      <c r="L113" s="1"/>
    </row>
    <row r="114" spans="1:12" ht="15">
      <c r="A114" s="1">
        <v>102</v>
      </c>
      <c r="B114" s="21" t="s">
        <v>1172</v>
      </c>
      <c r="C114" s="22" t="s">
        <v>1116</v>
      </c>
      <c r="D114" s="22" t="s">
        <v>216</v>
      </c>
      <c r="E114" s="22" t="s">
        <v>877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4">
        <f t="shared" si="1"/>
        <v>0</v>
      </c>
      <c r="L114" s="1"/>
    </row>
    <row r="115" spans="1:12" ht="15">
      <c r="A115" s="1">
        <v>103</v>
      </c>
      <c r="B115" s="21" t="s">
        <v>1173</v>
      </c>
      <c r="C115" s="22" t="s">
        <v>1116</v>
      </c>
      <c r="D115" s="22" t="s">
        <v>216</v>
      </c>
      <c r="E115" s="22" t="s">
        <v>877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4">
        <f t="shared" si="1"/>
        <v>0</v>
      </c>
      <c r="L115" s="1"/>
    </row>
    <row r="116" spans="1:12" ht="15">
      <c r="A116" s="1">
        <v>104</v>
      </c>
      <c r="B116" s="21" t="s">
        <v>1174</v>
      </c>
      <c r="C116" s="22" t="s">
        <v>1116</v>
      </c>
      <c r="D116" s="22" t="s">
        <v>216</v>
      </c>
      <c r="E116" s="22" t="s">
        <v>877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4">
        <f t="shared" si="1"/>
        <v>0</v>
      </c>
      <c r="L116" s="1"/>
    </row>
    <row r="117" spans="1:12" ht="15">
      <c r="A117" s="1">
        <v>105</v>
      </c>
      <c r="B117" s="21" t="s">
        <v>1175</v>
      </c>
      <c r="C117" s="22" t="s">
        <v>1116</v>
      </c>
      <c r="D117" s="22" t="s">
        <v>216</v>
      </c>
      <c r="E117" s="22" t="s">
        <v>877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4">
        <f t="shared" si="1"/>
        <v>0</v>
      </c>
      <c r="L117" s="1"/>
    </row>
    <row r="118" spans="1:12" ht="15">
      <c r="A118" s="1">
        <v>106</v>
      </c>
      <c r="B118" s="21" t="s">
        <v>1176</v>
      </c>
      <c r="C118" s="22" t="s">
        <v>1116</v>
      </c>
      <c r="D118" s="22" t="s">
        <v>216</v>
      </c>
      <c r="E118" s="22" t="s">
        <v>877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4">
        <f t="shared" si="1"/>
        <v>0</v>
      </c>
      <c r="L118" s="1"/>
    </row>
    <row r="119" spans="1:12" ht="15">
      <c r="A119" s="1">
        <v>107</v>
      </c>
      <c r="B119" s="21" t="s">
        <v>1178</v>
      </c>
      <c r="C119" s="22" t="s">
        <v>1116</v>
      </c>
      <c r="D119" s="22" t="s">
        <v>240</v>
      </c>
      <c r="E119" s="22" t="s">
        <v>882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4">
        <f t="shared" si="1"/>
        <v>0</v>
      </c>
      <c r="L119" s="1"/>
    </row>
    <row r="120" spans="1:12" ht="15">
      <c r="A120" s="1">
        <v>108</v>
      </c>
      <c r="B120" s="21" t="s">
        <v>1179</v>
      </c>
      <c r="C120" s="22" t="s">
        <v>1116</v>
      </c>
      <c r="D120" s="22" t="s">
        <v>240</v>
      </c>
      <c r="E120" s="22" t="s">
        <v>882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4">
        <f t="shared" si="1"/>
        <v>0</v>
      </c>
      <c r="L120" s="1"/>
    </row>
    <row r="121" spans="1:12" ht="15">
      <c r="A121" s="1">
        <v>109</v>
      </c>
      <c r="B121" s="21" t="s">
        <v>1180</v>
      </c>
      <c r="C121" s="22" t="s">
        <v>1116</v>
      </c>
      <c r="D121" s="22" t="s">
        <v>240</v>
      </c>
      <c r="E121" s="22" t="s">
        <v>882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4">
        <f t="shared" si="1"/>
        <v>0</v>
      </c>
      <c r="L121" s="1"/>
    </row>
    <row r="122" spans="1:12" ht="15">
      <c r="A122" s="1">
        <v>110</v>
      </c>
      <c r="B122" s="21" t="s">
        <v>1181</v>
      </c>
      <c r="C122" s="22" t="s">
        <v>1123</v>
      </c>
      <c r="D122" s="22" t="s">
        <v>240</v>
      </c>
      <c r="E122" s="22" t="s">
        <v>599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4">
        <f t="shared" si="1"/>
        <v>0</v>
      </c>
      <c r="L122" s="1"/>
    </row>
    <row r="123" spans="1:12" ht="15">
      <c r="A123" s="1">
        <v>111</v>
      </c>
      <c r="B123" s="21" t="s">
        <v>1183</v>
      </c>
      <c r="C123" s="22" t="s">
        <v>1123</v>
      </c>
      <c r="D123" s="22" t="s">
        <v>240</v>
      </c>
      <c r="E123" s="22" t="s">
        <v>599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4">
        <f t="shared" si="1"/>
        <v>0</v>
      </c>
      <c r="L123" s="1"/>
    </row>
    <row r="124" spans="1:12" ht="15">
      <c r="A124" s="1">
        <v>112</v>
      </c>
      <c r="B124" s="21" t="s">
        <v>1184</v>
      </c>
      <c r="C124" s="22" t="s">
        <v>1123</v>
      </c>
      <c r="D124" s="22" t="s">
        <v>240</v>
      </c>
      <c r="E124" s="22" t="s">
        <v>599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4">
        <f t="shared" si="1"/>
        <v>0</v>
      </c>
      <c r="L124" s="1"/>
    </row>
    <row r="125" spans="1:12" ht="15">
      <c r="A125" s="1">
        <v>113</v>
      </c>
      <c r="B125" s="21" t="s">
        <v>1188</v>
      </c>
      <c r="C125" s="22" t="s">
        <v>1110</v>
      </c>
      <c r="D125" s="22" t="s">
        <v>258</v>
      </c>
      <c r="E125" s="22" t="s">
        <v>915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4">
        <f t="shared" si="1"/>
        <v>0</v>
      </c>
      <c r="L125" s="1"/>
    </row>
    <row r="126" spans="1:12" ht="15">
      <c r="A126" s="1">
        <v>114</v>
      </c>
      <c r="B126" s="21" t="s">
        <v>1189</v>
      </c>
      <c r="C126" s="22" t="s">
        <v>1110</v>
      </c>
      <c r="D126" s="22" t="s">
        <v>258</v>
      </c>
      <c r="E126" s="22" t="s">
        <v>915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4">
        <v>0</v>
      </c>
      <c r="L126" s="1"/>
    </row>
    <row r="127" spans="1:12" ht="15">
      <c r="A127" s="1">
        <v>115</v>
      </c>
      <c r="B127" s="21" t="s">
        <v>1191</v>
      </c>
      <c r="C127" s="22" t="s">
        <v>1110</v>
      </c>
      <c r="D127" s="22" t="s">
        <v>258</v>
      </c>
      <c r="E127" s="22" t="s">
        <v>915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4">
        <f>SUM(F127:J127)</f>
        <v>0</v>
      </c>
      <c r="L127" s="1"/>
    </row>
    <row r="128" spans="1:12" ht="15">
      <c r="A128" s="1">
        <v>116</v>
      </c>
      <c r="B128" s="21" t="s">
        <v>1192</v>
      </c>
      <c r="C128" s="22" t="s">
        <v>1110</v>
      </c>
      <c r="D128" s="22" t="s">
        <v>258</v>
      </c>
      <c r="E128" s="22" t="s">
        <v>915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4">
        <v>0</v>
      </c>
      <c r="L128" s="1"/>
    </row>
    <row r="129" spans="1:12" ht="15">
      <c r="A129" s="1">
        <v>117</v>
      </c>
      <c r="B129" s="21" t="s">
        <v>1194</v>
      </c>
      <c r="C129" s="22" t="s">
        <v>1116</v>
      </c>
      <c r="D129" s="22" t="s">
        <v>258</v>
      </c>
      <c r="E129" s="22" t="s">
        <v>620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4">
        <f aca="true" t="shared" si="2" ref="K129:K134">SUM(F129:J129)</f>
        <v>0</v>
      </c>
      <c r="L129" s="1"/>
    </row>
    <row r="130" spans="1:12" ht="15">
      <c r="A130" s="1">
        <v>118</v>
      </c>
      <c r="B130" s="21" t="s">
        <v>1195</v>
      </c>
      <c r="C130" s="22" t="s">
        <v>1116</v>
      </c>
      <c r="D130" s="22" t="s">
        <v>258</v>
      </c>
      <c r="E130" s="22" t="s">
        <v>620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4">
        <f t="shared" si="2"/>
        <v>0</v>
      </c>
      <c r="L130" s="1"/>
    </row>
    <row r="131" spans="1:12" ht="15">
      <c r="A131" s="1">
        <v>119</v>
      </c>
      <c r="B131" s="21" t="s">
        <v>1196</v>
      </c>
      <c r="C131" s="22" t="s">
        <v>1116</v>
      </c>
      <c r="D131" s="22" t="s">
        <v>258</v>
      </c>
      <c r="E131" s="22" t="s">
        <v>620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4">
        <f t="shared" si="2"/>
        <v>0</v>
      </c>
      <c r="L131" s="1"/>
    </row>
    <row r="132" spans="1:12" ht="15">
      <c r="A132" s="1">
        <v>120</v>
      </c>
      <c r="B132" s="21" t="s">
        <v>1197</v>
      </c>
      <c r="C132" s="22" t="s">
        <v>1116</v>
      </c>
      <c r="D132" s="22" t="s">
        <v>258</v>
      </c>
      <c r="E132" s="22" t="s">
        <v>620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4">
        <f t="shared" si="2"/>
        <v>0</v>
      </c>
      <c r="L132" s="1"/>
    </row>
    <row r="133" spans="1:12" ht="15">
      <c r="A133" s="1">
        <v>121</v>
      </c>
      <c r="B133" s="21" t="s">
        <v>1198</v>
      </c>
      <c r="C133" s="22" t="s">
        <v>1116</v>
      </c>
      <c r="D133" s="22" t="s">
        <v>258</v>
      </c>
      <c r="E133" s="22" t="s">
        <v>620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4">
        <f t="shared" si="2"/>
        <v>0</v>
      </c>
      <c r="L133" s="1"/>
    </row>
    <row r="134" spans="1:12" ht="15">
      <c r="A134" s="1">
        <v>122</v>
      </c>
      <c r="B134" s="21" t="s">
        <v>1199</v>
      </c>
      <c r="C134" s="22" t="s">
        <v>1123</v>
      </c>
      <c r="D134" s="22" t="s">
        <v>258</v>
      </c>
      <c r="E134" s="22" t="s">
        <v>911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4">
        <f t="shared" si="2"/>
        <v>0</v>
      </c>
      <c r="L134" s="1"/>
    </row>
    <row r="135" spans="1:12" ht="15">
      <c r="A135" s="1">
        <v>123</v>
      </c>
      <c r="B135" s="21" t="s">
        <v>1200</v>
      </c>
      <c r="C135" s="22" t="s">
        <v>1123</v>
      </c>
      <c r="D135" s="22" t="s">
        <v>258</v>
      </c>
      <c r="E135" s="22" t="s">
        <v>911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4">
        <v>0</v>
      </c>
      <c r="L135" s="1"/>
    </row>
    <row r="136" spans="1:12" ht="15">
      <c r="A136" s="1">
        <v>124</v>
      </c>
      <c r="B136" s="21" t="s">
        <v>1202</v>
      </c>
      <c r="C136" s="22" t="s">
        <v>1123</v>
      </c>
      <c r="D136" s="22" t="s">
        <v>258</v>
      </c>
      <c r="E136" s="22" t="s">
        <v>911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4">
        <f>SUM(F136:J136)</f>
        <v>0</v>
      </c>
      <c r="L136" s="1"/>
    </row>
    <row r="137" spans="1:12" ht="15">
      <c r="A137" s="1">
        <v>125</v>
      </c>
      <c r="B137" s="21" t="s">
        <v>1203</v>
      </c>
      <c r="C137" s="22" t="s">
        <v>1123</v>
      </c>
      <c r="D137" s="22" t="s">
        <v>258</v>
      </c>
      <c r="E137" s="22" t="s">
        <v>911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4">
        <f>SUM(F137:J137)</f>
        <v>0</v>
      </c>
      <c r="L137" s="1"/>
    </row>
    <row r="138" spans="1:12" ht="15">
      <c r="A138" s="1">
        <v>126</v>
      </c>
      <c r="B138" s="21" t="s">
        <v>1205</v>
      </c>
      <c r="C138" s="22" t="s">
        <v>1123</v>
      </c>
      <c r="D138" s="22" t="s">
        <v>258</v>
      </c>
      <c r="E138" s="22" t="s">
        <v>911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4">
        <f>SUM(F138:J138)</f>
        <v>0</v>
      </c>
      <c r="L138" s="1"/>
    </row>
    <row r="139" spans="1:12" ht="15">
      <c r="A139" s="1">
        <v>127</v>
      </c>
      <c r="B139" s="21" t="s">
        <v>1206</v>
      </c>
      <c r="C139" s="22" t="s">
        <v>1123</v>
      </c>
      <c r="D139" s="22" t="s">
        <v>258</v>
      </c>
      <c r="E139" s="22" t="s">
        <v>911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4">
        <v>0</v>
      </c>
      <c r="L139" s="1"/>
    </row>
    <row r="140" spans="1:12" ht="15">
      <c r="A140" s="1">
        <v>128</v>
      </c>
      <c r="B140" s="21" t="s">
        <v>1207</v>
      </c>
      <c r="C140" s="22" t="s">
        <v>1123</v>
      </c>
      <c r="D140" s="22" t="s">
        <v>258</v>
      </c>
      <c r="E140" s="22" t="s">
        <v>911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4">
        <v>0</v>
      </c>
      <c r="L140" s="1"/>
    </row>
    <row r="141" spans="1:12" ht="15">
      <c r="A141" s="1">
        <v>129</v>
      </c>
      <c r="B141" s="21" t="s">
        <v>1208</v>
      </c>
      <c r="C141" s="22" t="s">
        <v>1123</v>
      </c>
      <c r="D141" s="22" t="s">
        <v>258</v>
      </c>
      <c r="E141" s="22" t="s">
        <v>911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4">
        <f aca="true" t="shared" si="3" ref="K141:K151">SUM(F141:J141)</f>
        <v>0</v>
      </c>
      <c r="L141" s="1"/>
    </row>
    <row r="142" spans="1:12" ht="15">
      <c r="A142" s="1">
        <v>130</v>
      </c>
      <c r="B142" s="21" t="s">
        <v>1215</v>
      </c>
      <c r="C142" s="22" t="s">
        <v>1116</v>
      </c>
      <c r="D142" s="22" t="s">
        <v>277</v>
      </c>
      <c r="E142" s="22" t="s">
        <v>1598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4">
        <f t="shared" si="3"/>
        <v>0</v>
      </c>
      <c r="L142" s="1"/>
    </row>
    <row r="143" spans="1:12" ht="15">
      <c r="A143" s="1">
        <v>131</v>
      </c>
      <c r="B143" s="21" t="s">
        <v>1218</v>
      </c>
      <c r="C143" s="22" t="s">
        <v>1123</v>
      </c>
      <c r="D143" s="22" t="s">
        <v>277</v>
      </c>
      <c r="E143" s="22" t="s">
        <v>1599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4">
        <f t="shared" si="3"/>
        <v>0</v>
      </c>
      <c r="L143" s="1"/>
    </row>
    <row r="144" spans="1:12" ht="15">
      <c r="A144" s="1">
        <v>132</v>
      </c>
      <c r="B144" s="21" t="s">
        <v>1222</v>
      </c>
      <c r="C144" s="22" t="s">
        <v>1123</v>
      </c>
      <c r="D144" s="22" t="s">
        <v>277</v>
      </c>
      <c r="E144" s="22" t="s">
        <v>1599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4">
        <f t="shared" si="3"/>
        <v>0</v>
      </c>
      <c r="L144" s="1"/>
    </row>
    <row r="145" spans="1:12" ht="15">
      <c r="A145" s="1">
        <v>133</v>
      </c>
      <c r="B145" s="21" t="s">
        <v>1224</v>
      </c>
      <c r="C145" s="22" t="s">
        <v>1123</v>
      </c>
      <c r="D145" s="22" t="s">
        <v>277</v>
      </c>
      <c r="E145" s="22" t="s">
        <v>1599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4">
        <f t="shared" si="3"/>
        <v>0</v>
      </c>
      <c r="L145" s="1"/>
    </row>
    <row r="146" spans="1:12" ht="15">
      <c r="A146" s="1">
        <v>134</v>
      </c>
      <c r="B146" s="21" t="s">
        <v>1226</v>
      </c>
      <c r="C146" s="22" t="s">
        <v>1123</v>
      </c>
      <c r="D146" s="22" t="s">
        <v>277</v>
      </c>
      <c r="E146" s="22" t="s">
        <v>1599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4">
        <f t="shared" si="3"/>
        <v>0</v>
      </c>
      <c r="L146" s="1"/>
    </row>
    <row r="147" spans="1:12" ht="15">
      <c r="A147" s="1">
        <v>135</v>
      </c>
      <c r="B147" s="21" t="s">
        <v>1634</v>
      </c>
      <c r="C147" s="22" t="s">
        <v>1110</v>
      </c>
      <c r="D147" s="22" t="s">
        <v>360</v>
      </c>
      <c r="E147" s="22" t="s">
        <v>1602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4">
        <f t="shared" si="3"/>
        <v>0</v>
      </c>
      <c r="L147" s="1"/>
    </row>
    <row r="148" spans="1:12" ht="15">
      <c r="A148" s="1">
        <v>136</v>
      </c>
      <c r="B148" s="21" t="s">
        <v>1635</v>
      </c>
      <c r="C148" s="22" t="s">
        <v>1110</v>
      </c>
      <c r="D148" s="22" t="s">
        <v>360</v>
      </c>
      <c r="E148" s="22" t="s">
        <v>1602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4">
        <f t="shared" si="3"/>
        <v>0</v>
      </c>
      <c r="L148" s="1"/>
    </row>
    <row r="149" spans="1:12" ht="15">
      <c r="A149" s="1">
        <v>137</v>
      </c>
      <c r="B149" s="21" t="s">
        <v>1234</v>
      </c>
      <c r="C149" s="22" t="s">
        <v>1110</v>
      </c>
      <c r="D149" s="22" t="s">
        <v>360</v>
      </c>
      <c r="E149" s="22" t="s">
        <v>1602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4">
        <f t="shared" si="3"/>
        <v>0</v>
      </c>
      <c r="L149" s="1"/>
    </row>
    <row r="150" spans="1:12" ht="15">
      <c r="A150" s="1">
        <v>138</v>
      </c>
      <c r="B150" s="21" t="s">
        <v>1238</v>
      </c>
      <c r="C150" s="22" t="s">
        <v>1128</v>
      </c>
      <c r="D150" s="22" t="s">
        <v>360</v>
      </c>
      <c r="E150" s="22" t="s">
        <v>1605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4">
        <f t="shared" si="3"/>
        <v>0</v>
      </c>
      <c r="L150" s="1"/>
    </row>
    <row r="151" spans="1:12" ht="15">
      <c r="A151" s="1">
        <v>139</v>
      </c>
      <c r="B151" s="21" t="s">
        <v>1244</v>
      </c>
      <c r="C151" s="22">
        <v>8</v>
      </c>
      <c r="D151" s="22" t="s">
        <v>407</v>
      </c>
      <c r="E151" s="22" t="s">
        <v>1106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4">
        <f t="shared" si="3"/>
        <v>0</v>
      </c>
      <c r="L151" s="1"/>
    </row>
    <row r="154" spans="2:3" ht="15">
      <c r="B154" s="20" t="s">
        <v>1636</v>
      </c>
      <c r="C154" t="s">
        <v>717</v>
      </c>
    </row>
    <row r="156" spans="2:3" ht="15">
      <c r="B156" s="20" t="s">
        <v>415</v>
      </c>
      <c r="C156" t="s">
        <v>1637</v>
      </c>
    </row>
    <row r="157" ht="15">
      <c r="C157" t="s">
        <v>1638</v>
      </c>
    </row>
    <row r="158" ht="15">
      <c r="C158" t="s">
        <v>1639</v>
      </c>
    </row>
    <row r="159" ht="15">
      <c r="C159" t="s">
        <v>1640</v>
      </c>
    </row>
    <row r="160" ht="15">
      <c r="C160" t="s">
        <v>1641</v>
      </c>
    </row>
  </sheetData>
  <sheetProtection/>
  <mergeCells count="12">
    <mergeCell ref="L8:L11"/>
    <mergeCell ref="A2:L2"/>
    <mergeCell ref="A3:L3"/>
    <mergeCell ref="A4:L4"/>
    <mergeCell ref="K6:L6"/>
    <mergeCell ref="A8:A11"/>
    <mergeCell ref="B8:B11"/>
    <mergeCell ref="C8:C11"/>
    <mergeCell ref="D8:D11"/>
    <mergeCell ref="F10:J10"/>
    <mergeCell ref="K8:K10"/>
    <mergeCell ref="F8:J8"/>
  </mergeCells>
  <printOptions/>
  <pageMargins left="0" right="0" top="0.1968503937007874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N144"/>
  <sheetViews>
    <sheetView zoomScalePageLayoutView="0" workbookViewId="0" topLeftCell="A1">
      <selection activeCell="E2" sqref="E2"/>
    </sheetView>
  </sheetViews>
  <sheetFormatPr defaultColWidth="9.00390625" defaultRowHeight="15.75"/>
  <cols>
    <col min="1" max="1" width="4.125" style="57" customWidth="1"/>
    <col min="2" max="2" width="27.25390625" style="57" customWidth="1"/>
    <col min="3" max="3" width="7.125" style="57" customWidth="1"/>
    <col min="4" max="4" width="23.625" style="57" customWidth="1"/>
    <col min="5" max="5" width="26.375" style="57" customWidth="1"/>
    <col min="6" max="6" width="5.25390625" style="57" customWidth="1"/>
    <col min="7" max="7" width="5.375" style="57" customWidth="1"/>
    <col min="8" max="8" width="5.50390625" style="57" customWidth="1"/>
    <col min="9" max="10" width="5.375" style="57" customWidth="1"/>
    <col min="11" max="11" width="7.875" style="57" customWidth="1"/>
    <col min="12" max="16384" width="9.00390625" style="57" customWidth="1"/>
  </cols>
  <sheetData>
    <row r="4" spans="1:12" ht="13.5">
      <c r="A4" s="137" t="s">
        <v>1665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2" ht="13.5">
      <c r="A5" s="137" t="s">
        <v>13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2" ht="16.5" customHeight="1">
      <c r="A6" s="137" t="s">
        <v>17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</row>
    <row r="8" spans="2:12" ht="13.5">
      <c r="B8" s="58" t="s">
        <v>8</v>
      </c>
      <c r="K8" s="138" t="s">
        <v>19</v>
      </c>
      <c r="L8" s="139"/>
    </row>
    <row r="9" spans="2:12" ht="13.5">
      <c r="B9" s="86"/>
      <c r="K9" s="85"/>
      <c r="L9" s="86"/>
    </row>
    <row r="11" spans="1:12" ht="15.75" customHeight="1">
      <c r="A11" s="134" t="s">
        <v>2</v>
      </c>
      <c r="B11" s="134" t="s">
        <v>3</v>
      </c>
      <c r="C11" s="134" t="s">
        <v>4</v>
      </c>
      <c r="D11" s="134" t="s">
        <v>5</v>
      </c>
      <c r="E11" s="134" t="s">
        <v>18</v>
      </c>
      <c r="F11" s="117" t="s">
        <v>6</v>
      </c>
      <c r="G11" s="118"/>
      <c r="H11" s="118"/>
      <c r="I11" s="118"/>
      <c r="J11" s="118"/>
      <c r="K11" s="119" t="s">
        <v>1</v>
      </c>
      <c r="L11" s="134" t="s">
        <v>0</v>
      </c>
    </row>
    <row r="12" spans="1:12" ht="13.5">
      <c r="A12" s="135"/>
      <c r="B12" s="135"/>
      <c r="C12" s="135"/>
      <c r="D12" s="135"/>
      <c r="E12" s="135"/>
      <c r="F12" s="59">
        <v>1</v>
      </c>
      <c r="G12" s="59">
        <v>2</v>
      </c>
      <c r="H12" s="59">
        <v>3</v>
      </c>
      <c r="I12" s="59">
        <v>4</v>
      </c>
      <c r="J12" s="59">
        <v>5</v>
      </c>
      <c r="K12" s="120"/>
      <c r="L12" s="135"/>
    </row>
    <row r="13" spans="1:12" ht="13.5">
      <c r="A13" s="135"/>
      <c r="B13" s="135"/>
      <c r="C13" s="135"/>
      <c r="D13" s="135"/>
      <c r="E13" s="135"/>
      <c r="F13" s="117" t="s">
        <v>11</v>
      </c>
      <c r="G13" s="118"/>
      <c r="H13" s="118"/>
      <c r="I13" s="118"/>
      <c r="J13" s="118"/>
      <c r="K13" s="121"/>
      <c r="L13" s="135"/>
    </row>
    <row r="14" spans="1:14" ht="13.5">
      <c r="A14" s="136"/>
      <c r="B14" s="136"/>
      <c r="C14" s="136"/>
      <c r="D14" s="136"/>
      <c r="E14" s="136"/>
      <c r="F14" s="59">
        <v>20</v>
      </c>
      <c r="G14" s="59">
        <v>20</v>
      </c>
      <c r="H14" s="59">
        <v>20</v>
      </c>
      <c r="I14" s="59">
        <v>20</v>
      </c>
      <c r="J14" s="59">
        <v>20</v>
      </c>
      <c r="K14" s="60">
        <f>SUM(F14:J14)</f>
        <v>100</v>
      </c>
      <c r="L14" s="136"/>
      <c r="N14" s="57">
        <f>120*0.3</f>
        <v>36</v>
      </c>
    </row>
    <row r="15" spans="1:14" ht="13.5">
      <c r="A15" s="61"/>
      <c r="B15" s="61"/>
      <c r="C15" s="61"/>
      <c r="D15" s="61"/>
      <c r="E15" s="61"/>
      <c r="F15" s="59"/>
      <c r="G15" s="59"/>
      <c r="H15" s="59"/>
      <c r="I15" s="59"/>
      <c r="J15" s="59"/>
      <c r="K15" s="60"/>
      <c r="L15" s="61"/>
      <c r="N15" s="57">
        <f>36*0.07</f>
        <v>2.5200000000000005</v>
      </c>
    </row>
    <row r="16" spans="1:12" ht="15" customHeight="1">
      <c r="A16" s="79">
        <v>1</v>
      </c>
      <c r="B16" s="80" t="s">
        <v>1340</v>
      </c>
      <c r="C16" s="81" t="s">
        <v>1260</v>
      </c>
      <c r="D16" s="81" t="s">
        <v>277</v>
      </c>
      <c r="E16" s="81" t="s">
        <v>1642</v>
      </c>
      <c r="F16" s="79">
        <v>20</v>
      </c>
      <c r="G16" s="79">
        <v>20</v>
      </c>
      <c r="H16" s="79">
        <v>20</v>
      </c>
      <c r="I16" s="79">
        <v>20</v>
      </c>
      <c r="J16" s="79">
        <v>20</v>
      </c>
      <c r="K16" s="82">
        <f aca="true" t="shared" si="0" ref="K16:K79">SUM(F16:J16)</f>
        <v>100</v>
      </c>
      <c r="L16" s="79" t="s">
        <v>1591</v>
      </c>
    </row>
    <row r="17" spans="1:12" ht="15" customHeight="1">
      <c r="A17" s="79">
        <v>2</v>
      </c>
      <c r="B17" s="80" t="s">
        <v>1272</v>
      </c>
      <c r="C17" s="81" t="s">
        <v>1643</v>
      </c>
      <c r="D17" s="81" t="s">
        <v>44</v>
      </c>
      <c r="E17" s="81" t="s">
        <v>1268</v>
      </c>
      <c r="F17" s="79">
        <v>20</v>
      </c>
      <c r="G17" s="79">
        <v>20</v>
      </c>
      <c r="H17" s="79">
        <v>20</v>
      </c>
      <c r="I17" s="79">
        <v>20</v>
      </c>
      <c r="J17" s="79">
        <v>20</v>
      </c>
      <c r="K17" s="82">
        <f t="shared" si="0"/>
        <v>100</v>
      </c>
      <c r="L17" s="79" t="s">
        <v>1591</v>
      </c>
    </row>
    <row r="18" spans="1:12" ht="15" customHeight="1">
      <c r="A18" s="79">
        <v>3</v>
      </c>
      <c r="B18" s="80" t="s">
        <v>1270</v>
      </c>
      <c r="C18" s="81" t="s">
        <v>1643</v>
      </c>
      <c r="D18" s="81" t="s">
        <v>44</v>
      </c>
      <c r="E18" s="81" t="s">
        <v>1268</v>
      </c>
      <c r="F18" s="79">
        <v>20</v>
      </c>
      <c r="G18" s="79">
        <v>20</v>
      </c>
      <c r="H18" s="79">
        <v>20</v>
      </c>
      <c r="I18" s="79">
        <v>19</v>
      </c>
      <c r="J18" s="79">
        <v>20</v>
      </c>
      <c r="K18" s="82">
        <f t="shared" si="0"/>
        <v>99</v>
      </c>
      <c r="L18" s="79" t="s">
        <v>1591</v>
      </c>
    </row>
    <row r="19" spans="1:12" ht="15" customHeight="1">
      <c r="A19" s="79">
        <v>4</v>
      </c>
      <c r="B19" s="80" t="s">
        <v>1269</v>
      </c>
      <c r="C19" s="81" t="s">
        <v>1643</v>
      </c>
      <c r="D19" s="81" t="s">
        <v>44</v>
      </c>
      <c r="E19" s="81" t="s">
        <v>1268</v>
      </c>
      <c r="F19" s="79">
        <v>20</v>
      </c>
      <c r="G19" s="79">
        <v>17</v>
      </c>
      <c r="H19" s="79">
        <v>20</v>
      </c>
      <c r="I19" s="79">
        <v>19</v>
      </c>
      <c r="J19" s="79">
        <v>20</v>
      </c>
      <c r="K19" s="82">
        <f t="shared" si="0"/>
        <v>96</v>
      </c>
      <c r="L19" s="79" t="s">
        <v>1592</v>
      </c>
    </row>
    <row r="20" spans="1:12" ht="15" customHeight="1">
      <c r="A20" s="79">
        <v>5</v>
      </c>
      <c r="B20" s="80" t="s">
        <v>1335</v>
      </c>
      <c r="C20" s="81" t="s">
        <v>1643</v>
      </c>
      <c r="D20" s="81" t="s">
        <v>277</v>
      </c>
      <c r="E20" s="81" t="s">
        <v>1598</v>
      </c>
      <c r="F20" s="79">
        <v>20</v>
      </c>
      <c r="G20" s="79">
        <v>16</v>
      </c>
      <c r="H20" s="79">
        <v>20</v>
      </c>
      <c r="I20" s="79">
        <v>13</v>
      </c>
      <c r="J20" s="79">
        <v>16</v>
      </c>
      <c r="K20" s="82">
        <f t="shared" si="0"/>
        <v>85</v>
      </c>
      <c r="L20" s="79" t="s">
        <v>1592</v>
      </c>
    </row>
    <row r="21" spans="1:12" ht="15" customHeight="1">
      <c r="A21" s="79">
        <v>6</v>
      </c>
      <c r="B21" s="80" t="s">
        <v>1309</v>
      </c>
      <c r="C21" s="81" t="s">
        <v>1260</v>
      </c>
      <c r="D21" s="81" t="s">
        <v>144</v>
      </c>
      <c r="E21" s="81" t="s">
        <v>815</v>
      </c>
      <c r="F21" s="79">
        <v>20</v>
      </c>
      <c r="G21" s="79">
        <v>20</v>
      </c>
      <c r="H21" s="79">
        <v>20</v>
      </c>
      <c r="I21" s="79">
        <v>20</v>
      </c>
      <c r="J21" s="79">
        <v>5</v>
      </c>
      <c r="K21" s="82">
        <f t="shared" si="0"/>
        <v>85</v>
      </c>
      <c r="L21" s="79" t="s">
        <v>1592</v>
      </c>
    </row>
    <row r="22" spans="1:12" ht="15" customHeight="1">
      <c r="A22" s="79">
        <v>7</v>
      </c>
      <c r="B22" s="80" t="s">
        <v>1334</v>
      </c>
      <c r="C22" s="81" t="s">
        <v>1643</v>
      </c>
      <c r="D22" s="81" t="s">
        <v>277</v>
      </c>
      <c r="E22" s="81" t="s">
        <v>1598</v>
      </c>
      <c r="F22" s="79">
        <v>20</v>
      </c>
      <c r="G22" s="79">
        <v>19</v>
      </c>
      <c r="H22" s="79">
        <v>20</v>
      </c>
      <c r="I22" s="79">
        <v>3</v>
      </c>
      <c r="J22" s="79">
        <v>20</v>
      </c>
      <c r="K22" s="82">
        <f t="shared" si="0"/>
        <v>82</v>
      </c>
      <c r="L22" s="79" t="s">
        <v>1592</v>
      </c>
    </row>
    <row r="23" spans="1:12" ht="15" customHeight="1">
      <c r="A23" s="79">
        <v>8</v>
      </c>
      <c r="B23" s="80" t="s">
        <v>1356</v>
      </c>
      <c r="C23" s="81" t="s">
        <v>1249</v>
      </c>
      <c r="D23" s="81" t="s">
        <v>360</v>
      </c>
      <c r="E23" s="81" t="s">
        <v>1601</v>
      </c>
      <c r="F23" s="79">
        <v>20</v>
      </c>
      <c r="G23" s="79">
        <v>20</v>
      </c>
      <c r="H23" s="79">
        <v>0</v>
      </c>
      <c r="I23" s="79">
        <v>19</v>
      </c>
      <c r="J23" s="79">
        <v>20</v>
      </c>
      <c r="K23" s="82">
        <f t="shared" si="0"/>
        <v>79</v>
      </c>
      <c r="L23" s="79" t="s">
        <v>1592</v>
      </c>
    </row>
    <row r="24" spans="1:12" ht="15" customHeight="1">
      <c r="A24" s="79">
        <v>9</v>
      </c>
      <c r="B24" s="80" t="s">
        <v>1312</v>
      </c>
      <c r="C24" s="81" t="s">
        <v>1260</v>
      </c>
      <c r="D24" s="81" t="s">
        <v>144</v>
      </c>
      <c r="E24" s="81" t="s">
        <v>815</v>
      </c>
      <c r="F24" s="79">
        <v>20</v>
      </c>
      <c r="G24" s="79">
        <v>20</v>
      </c>
      <c r="H24" s="79">
        <v>0</v>
      </c>
      <c r="I24" s="79">
        <v>20</v>
      </c>
      <c r="J24" s="79">
        <v>19</v>
      </c>
      <c r="K24" s="82">
        <f t="shared" si="0"/>
        <v>79</v>
      </c>
      <c r="L24" s="79" t="s">
        <v>1592</v>
      </c>
    </row>
    <row r="25" spans="1:12" ht="15" customHeight="1">
      <c r="A25" s="79">
        <v>10</v>
      </c>
      <c r="B25" s="80" t="s">
        <v>1311</v>
      </c>
      <c r="C25" s="81" t="s">
        <v>1260</v>
      </c>
      <c r="D25" s="81" t="s">
        <v>144</v>
      </c>
      <c r="E25" s="81" t="s">
        <v>815</v>
      </c>
      <c r="F25" s="79">
        <v>20</v>
      </c>
      <c r="G25" s="79">
        <v>20</v>
      </c>
      <c r="H25" s="79">
        <v>0</v>
      </c>
      <c r="I25" s="79">
        <v>19</v>
      </c>
      <c r="J25" s="79">
        <v>20</v>
      </c>
      <c r="K25" s="82">
        <f t="shared" si="0"/>
        <v>79</v>
      </c>
      <c r="L25" s="79" t="s">
        <v>1592</v>
      </c>
    </row>
    <row r="26" spans="1:12" ht="15" customHeight="1">
      <c r="A26" s="79">
        <v>11</v>
      </c>
      <c r="B26" s="80" t="s">
        <v>1308</v>
      </c>
      <c r="C26" s="81" t="s">
        <v>1260</v>
      </c>
      <c r="D26" s="81" t="s">
        <v>144</v>
      </c>
      <c r="E26" s="81" t="s">
        <v>815</v>
      </c>
      <c r="F26" s="79">
        <v>20</v>
      </c>
      <c r="G26" s="79">
        <v>20</v>
      </c>
      <c r="H26" s="79">
        <v>0</v>
      </c>
      <c r="I26" s="79">
        <v>19</v>
      </c>
      <c r="J26" s="79">
        <v>20</v>
      </c>
      <c r="K26" s="82">
        <f t="shared" si="0"/>
        <v>79</v>
      </c>
      <c r="L26" s="79" t="s">
        <v>1592</v>
      </c>
    </row>
    <row r="27" spans="1:12" ht="15" customHeight="1">
      <c r="A27" s="79">
        <v>12</v>
      </c>
      <c r="B27" s="80" t="s">
        <v>1275</v>
      </c>
      <c r="C27" s="81" t="s">
        <v>1249</v>
      </c>
      <c r="D27" s="81" t="s">
        <v>44</v>
      </c>
      <c r="E27" s="81" t="s">
        <v>1273</v>
      </c>
      <c r="F27" s="79">
        <v>20</v>
      </c>
      <c r="G27" s="79">
        <v>20</v>
      </c>
      <c r="H27" s="79">
        <v>0</v>
      </c>
      <c r="I27" s="79">
        <v>19</v>
      </c>
      <c r="J27" s="79">
        <v>20</v>
      </c>
      <c r="K27" s="82">
        <f t="shared" si="0"/>
        <v>79</v>
      </c>
      <c r="L27" s="79" t="s">
        <v>1592</v>
      </c>
    </row>
    <row r="28" spans="1:12" ht="15" customHeight="1">
      <c r="A28" s="79">
        <v>13</v>
      </c>
      <c r="B28" s="80" t="s">
        <v>1644</v>
      </c>
      <c r="C28" s="81">
        <v>9</v>
      </c>
      <c r="D28" s="81" t="s">
        <v>144</v>
      </c>
      <c r="E28" s="83"/>
      <c r="F28" s="79">
        <v>18</v>
      </c>
      <c r="G28" s="79">
        <v>20</v>
      </c>
      <c r="H28" s="79">
        <v>0</v>
      </c>
      <c r="I28" s="79">
        <v>19</v>
      </c>
      <c r="J28" s="79">
        <v>20</v>
      </c>
      <c r="K28" s="82">
        <f t="shared" si="0"/>
        <v>77</v>
      </c>
      <c r="L28" s="79" t="s">
        <v>1592</v>
      </c>
    </row>
    <row r="29" spans="1:12" ht="15" customHeight="1">
      <c r="A29" s="79">
        <v>14</v>
      </c>
      <c r="B29" s="80" t="s">
        <v>1294</v>
      </c>
      <c r="C29" s="81" t="s">
        <v>1249</v>
      </c>
      <c r="D29" s="81" t="s">
        <v>144</v>
      </c>
      <c r="E29" s="81" t="s">
        <v>1160</v>
      </c>
      <c r="F29" s="79">
        <v>16</v>
      </c>
      <c r="G29" s="79">
        <v>20</v>
      </c>
      <c r="H29" s="79">
        <v>0</v>
      </c>
      <c r="I29" s="79">
        <v>20</v>
      </c>
      <c r="J29" s="79">
        <v>20</v>
      </c>
      <c r="K29" s="82">
        <f t="shared" si="0"/>
        <v>76</v>
      </c>
      <c r="L29" s="79" t="s">
        <v>1592</v>
      </c>
    </row>
    <row r="30" spans="1:12" ht="15" customHeight="1">
      <c r="A30" s="79">
        <v>15</v>
      </c>
      <c r="B30" s="80" t="s">
        <v>1360</v>
      </c>
      <c r="C30" s="81" t="s">
        <v>1249</v>
      </c>
      <c r="D30" s="81" t="s">
        <v>360</v>
      </c>
      <c r="E30" s="81" t="s">
        <v>1601</v>
      </c>
      <c r="F30" s="79">
        <v>14</v>
      </c>
      <c r="G30" s="79">
        <v>20</v>
      </c>
      <c r="H30" s="79">
        <v>0</v>
      </c>
      <c r="I30" s="79">
        <v>20</v>
      </c>
      <c r="J30" s="79">
        <v>20</v>
      </c>
      <c r="K30" s="82">
        <f t="shared" si="0"/>
        <v>74</v>
      </c>
      <c r="L30" s="79" t="s">
        <v>1592</v>
      </c>
    </row>
    <row r="31" spans="1:12" ht="15" customHeight="1">
      <c r="A31" s="79">
        <v>16</v>
      </c>
      <c r="B31" s="80" t="s">
        <v>1333</v>
      </c>
      <c r="C31" s="81" t="s">
        <v>1249</v>
      </c>
      <c r="D31" s="81" t="s">
        <v>277</v>
      </c>
      <c r="E31" s="81" t="s">
        <v>1642</v>
      </c>
      <c r="F31" s="79">
        <v>20</v>
      </c>
      <c r="G31" s="79">
        <v>20</v>
      </c>
      <c r="H31" s="79">
        <v>0</v>
      </c>
      <c r="I31" s="79">
        <v>20</v>
      </c>
      <c r="J31" s="79">
        <v>13</v>
      </c>
      <c r="K31" s="82">
        <f t="shared" si="0"/>
        <v>73</v>
      </c>
      <c r="L31" s="79" t="s">
        <v>1592</v>
      </c>
    </row>
    <row r="32" spans="1:12" ht="15" customHeight="1">
      <c r="A32" s="79">
        <v>17</v>
      </c>
      <c r="B32" s="80" t="s">
        <v>1302</v>
      </c>
      <c r="C32" s="81" t="s">
        <v>1643</v>
      </c>
      <c r="D32" s="81" t="s">
        <v>144</v>
      </c>
      <c r="E32" s="81" t="s">
        <v>833</v>
      </c>
      <c r="F32" s="79">
        <v>16</v>
      </c>
      <c r="G32" s="79">
        <v>13</v>
      </c>
      <c r="H32" s="79">
        <v>0</v>
      </c>
      <c r="I32" s="79">
        <v>19</v>
      </c>
      <c r="J32" s="79">
        <v>20</v>
      </c>
      <c r="K32" s="82">
        <f t="shared" si="0"/>
        <v>68</v>
      </c>
      <c r="L32" s="79" t="s">
        <v>1592</v>
      </c>
    </row>
    <row r="33" spans="1:12" ht="15" customHeight="1">
      <c r="A33" s="79">
        <v>18</v>
      </c>
      <c r="B33" s="80" t="s">
        <v>1369</v>
      </c>
      <c r="C33" s="81">
        <v>9</v>
      </c>
      <c r="D33" s="81" t="s">
        <v>407</v>
      </c>
      <c r="E33" s="81" t="s">
        <v>1106</v>
      </c>
      <c r="F33" s="79">
        <v>20</v>
      </c>
      <c r="G33" s="79">
        <v>0</v>
      </c>
      <c r="H33" s="79">
        <v>20</v>
      </c>
      <c r="I33" s="79">
        <v>0</v>
      </c>
      <c r="J33" s="79">
        <v>20</v>
      </c>
      <c r="K33" s="82">
        <f t="shared" si="0"/>
        <v>60</v>
      </c>
      <c r="L33" s="79" t="s">
        <v>1592</v>
      </c>
    </row>
    <row r="34" spans="1:12" ht="15" customHeight="1">
      <c r="A34" s="79">
        <v>19</v>
      </c>
      <c r="B34" s="80" t="s">
        <v>1368</v>
      </c>
      <c r="C34" s="81">
        <v>9</v>
      </c>
      <c r="D34" s="81" t="s">
        <v>407</v>
      </c>
      <c r="E34" s="81" t="s">
        <v>1106</v>
      </c>
      <c r="F34" s="79">
        <v>20</v>
      </c>
      <c r="G34" s="79">
        <v>20</v>
      </c>
      <c r="H34" s="79">
        <v>20</v>
      </c>
      <c r="I34" s="79">
        <v>0</v>
      </c>
      <c r="J34" s="79">
        <v>0</v>
      </c>
      <c r="K34" s="82">
        <f t="shared" si="0"/>
        <v>60</v>
      </c>
      <c r="L34" s="79" t="s">
        <v>1592</v>
      </c>
    </row>
    <row r="35" spans="1:12" ht="15" customHeight="1">
      <c r="A35" s="79">
        <v>20</v>
      </c>
      <c r="B35" s="80" t="s">
        <v>1325</v>
      </c>
      <c r="C35" s="81" t="s">
        <v>1249</v>
      </c>
      <c r="D35" s="81" t="s">
        <v>256</v>
      </c>
      <c r="E35" s="81" t="s">
        <v>1630</v>
      </c>
      <c r="F35" s="79">
        <v>20</v>
      </c>
      <c r="G35" s="79">
        <v>20</v>
      </c>
      <c r="H35" s="79">
        <v>20</v>
      </c>
      <c r="I35" s="79">
        <v>0</v>
      </c>
      <c r="J35" s="79">
        <v>0</v>
      </c>
      <c r="K35" s="82">
        <f t="shared" si="0"/>
        <v>60</v>
      </c>
      <c r="L35" s="79" t="s">
        <v>1592</v>
      </c>
    </row>
    <row r="36" spans="1:12" ht="15" customHeight="1">
      <c r="A36" s="79">
        <v>21</v>
      </c>
      <c r="B36" s="80" t="s">
        <v>1305</v>
      </c>
      <c r="C36" s="81" t="s">
        <v>1643</v>
      </c>
      <c r="D36" s="81" t="s">
        <v>144</v>
      </c>
      <c r="E36" s="81" t="s">
        <v>833</v>
      </c>
      <c r="F36" s="79">
        <v>20</v>
      </c>
      <c r="G36" s="79">
        <v>20</v>
      </c>
      <c r="H36" s="79">
        <v>0</v>
      </c>
      <c r="I36" s="79">
        <v>0</v>
      </c>
      <c r="J36" s="79">
        <v>20</v>
      </c>
      <c r="K36" s="82">
        <f t="shared" si="0"/>
        <v>60</v>
      </c>
      <c r="L36" s="79" t="s">
        <v>1592</v>
      </c>
    </row>
    <row r="37" spans="1:12" ht="15" customHeight="1">
      <c r="A37" s="79">
        <v>22</v>
      </c>
      <c r="B37" s="80" t="s">
        <v>1352</v>
      </c>
      <c r="C37" s="81" t="s">
        <v>1249</v>
      </c>
      <c r="D37" s="81" t="s">
        <v>360</v>
      </c>
      <c r="E37" s="81" t="s">
        <v>1601</v>
      </c>
      <c r="F37" s="79">
        <v>20</v>
      </c>
      <c r="G37" s="79">
        <v>20</v>
      </c>
      <c r="H37" s="79">
        <v>0</v>
      </c>
      <c r="I37" s="79">
        <v>19</v>
      </c>
      <c r="J37" s="79">
        <v>0</v>
      </c>
      <c r="K37" s="82">
        <f t="shared" si="0"/>
        <v>59</v>
      </c>
      <c r="L37" s="79" t="s">
        <v>1592</v>
      </c>
    </row>
    <row r="38" spans="1:12" ht="15" customHeight="1">
      <c r="A38" s="79">
        <v>23</v>
      </c>
      <c r="B38" s="80" t="s">
        <v>1329</v>
      </c>
      <c r="C38" s="81" t="s">
        <v>1249</v>
      </c>
      <c r="D38" s="81" t="s">
        <v>258</v>
      </c>
      <c r="E38" s="81" t="s">
        <v>915</v>
      </c>
      <c r="F38" s="79">
        <v>20</v>
      </c>
      <c r="G38" s="79">
        <v>3</v>
      </c>
      <c r="H38" s="79">
        <v>14</v>
      </c>
      <c r="I38" s="79">
        <v>17</v>
      </c>
      <c r="J38" s="79">
        <v>5</v>
      </c>
      <c r="K38" s="82">
        <f t="shared" si="0"/>
        <v>59</v>
      </c>
      <c r="L38" s="79" t="s">
        <v>1592</v>
      </c>
    </row>
    <row r="39" spans="1:12" ht="15" customHeight="1">
      <c r="A39" s="79">
        <v>24</v>
      </c>
      <c r="B39" s="80" t="s">
        <v>1357</v>
      </c>
      <c r="C39" s="81" t="s">
        <v>1249</v>
      </c>
      <c r="D39" s="81" t="s">
        <v>360</v>
      </c>
      <c r="E39" s="81" t="s">
        <v>1601</v>
      </c>
      <c r="F39" s="79">
        <v>0</v>
      </c>
      <c r="G39" s="79">
        <v>20</v>
      </c>
      <c r="H39" s="79">
        <v>0</v>
      </c>
      <c r="I39" s="79">
        <v>19</v>
      </c>
      <c r="J39" s="79">
        <v>19</v>
      </c>
      <c r="K39" s="82">
        <f t="shared" si="0"/>
        <v>58</v>
      </c>
      <c r="L39" s="79" t="s">
        <v>1592</v>
      </c>
    </row>
    <row r="40" spans="1:12" ht="15" customHeight="1">
      <c r="A40" s="79">
        <v>25</v>
      </c>
      <c r="B40" s="80" t="s">
        <v>1351</v>
      </c>
      <c r="C40" s="81" t="s">
        <v>1643</v>
      </c>
      <c r="D40" s="81" t="s">
        <v>340</v>
      </c>
      <c r="E40" s="81" t="s">
        <v>1603</v>
      </c>
      <c r="F40" s="79">
        <v>20</v>
      </c>
      <c r="G40" s="79">
        <v>1</v>
      </c>
      <c r="H40" s="79">
        <v>20</v>
      </c>
      <c r="I40" s="79">
        <v>17</v>
      </c>
      <c r="J40" s="79">
        <v>0</v>
      </c>
      <c r="K40" s="82">
        <f t="shared" si="0"/>
        <v>58</v>
      </c>
      <c r="L40" s="79" t="s">
        <v>1592</v>
      </c>
    </row>
    <row r="41" spans="1:12" ht="15" customHeight="1">
      <c r="A41" s="79">
        <v>26</v>
      </c>
      <c r="B41" s="80" t="s">
        <v>1306</v>
      </c>
      <c r="C41" s="81" t="s">
        <v>1643</v>
      </c>
      <c r="D41" s="81" t="s">
        <v>144</v>
      </c>
      <c r="E41" s="81" t="s">
        <v>833</v>
      </c>
      <c r="F41" s="79">
        <v>20</v>
      </c>
      <c r="G41" s="79">
        <v>5</v>
      </c>
      <c r="H41" s="79">
        <v>0</v>
      </c>
      <c r="I41" s="79">
        <v>19</v>
      </c>
      <c r="J41" s="79">
        <v>14</v>
      </c>
      <c r="K41" s="82">
        <f t="shared" si="0"/>
        <v>58</v>
      </c>
      <c r="L41" s="79" t="s">
        <v>1592</v>
      </c>
    </row>
    <row r="42" spans="1:12" ht="15" customHeight="1">
      <c r="A42" s="79">
        <v>27</v>
      </c>
      <c r="B42" s="80" t="s">
        <v>1361</v>
      </c>
      <c r="C42" s="81" t="s">
        <v>1249</v>
      </c>
      <c r="D42" s="81" t="s">
        <v>360</v>
      </c>
      <c r="E42" s="81" t="s">
        <v>1601</v>
      </c>
      <c r="F42" s="79">
        <v>0</v>
      </c>
      <c r="G42" s="79">
        <v>20</v>
      </c>
      <c r="H42" s="79">
        <v>5</v>
      </c>
      <c r="I42" s="79">
        <v>13</v>
      </c>
      <c r="J42" s="79">
        <v>19</v>
      </c>
      <c r="K42" s="82">
        <f t="shared" si="0"/>
        <v>57</v>
      </c>
      <c r="L42" s="79" t="s">
        <v>1592</v>
      </c>
    </row>
    <row r="43" spans="1:12" ht="15" customHeight="1">
      <c r="A43" s="79">
        <v>28</v>
      </c>
      <c r="B43" s="80" t="s">
        <v>1367</v>
      </c>
      <c r="C43" s="81">
        <v>9</v>
      </c>
      <c r="D43" s="81" t="s">
        <v>399</v>
      </c>
      <c r="E43" s="81" t="s">
        <v>739</v>
      </c>
      <c r="F43" s="79">
        <v>16</v>
      </c>
      <c r="G43" s="79">
        <v>20</v>
      </c>
      <c r="H43" s="79">
        <v>20</v>
      </c>
      <c r="I43" s="79">
        <v>0</v>
      </c>
      <c r="J43" s="79">
        <v>0</v>
      </c>
      <c r="K43" s="82">
        <f t="shared" si="0"/>
        <v>56</v>
      </c>
      <c r="L43" s="79" t="s">
        <v>1592</v>
      </c>
    </row>
    <row r="44" spans="1:12" ht="15" customHeight="1">
      <c r="A44" s="79">
        <v>29</v>
      </c>
      <c r="B44" s="80" t="s">
        <v>1326</v>
      </c>
      <c r="C44" s="81" t="s">
        <v>1249</v>
      </c>
      <c r="D44" s="81" t="s">
        <v>256</v>
      </c>
      <c r="E44" s="81" t="s">
        <v>1630</v>
      </c>
      <c r="F44" s="79">
        <v>20</v>
      </c>
      <c r="G44" s="79">
        <v>20</v>
      </c>
      <c r="H44" s="79">
        <v>16</v>
      </c>
      <c r="I44" s="79">
        <v>0</v>
      </c>
      <c r="J44" s="79">
        <v>0</v>
      </c>
      <c r="K44" s="82">
        <f t="shared" si="0"/>
        <v>56</v>
      </c>
      <c r="L44" s="79" t="s">
        <v>1592</v>
      </c>
    </row>
    <row r="45" spans="1:12" ht="15" customHeight="1">
      <c r="A45" s="79">
        <v>30</v>
      </c>
      <c r="B45" s="80" t="s">
        <v>1307</v>
      </c>
      <c r="C45" s="81" t="s">
        <v>1260</v>
      </c>
      <c r="D45" s="81" t="s">
        <v>144</v>
      </c>
      <c r="E45" s="81" t="s">
        <v>815</v>
      </c>
      <c r="F45" s="79">
        <v>18</v>
      </c>
      <c r="G45" s="79">
        <v>14</v>
      </c>
      <c r="H45" s="79">
        <v>0</v>
      </c>
      <c r="I45" s="79">
        <v>20</v>
      </c>
      <c r="J45" s="79">
        <v>3</v>
      </c>
      <c r="K45" s="82">
        <f t="shared" si="0"/>
        <v>55</v>
      </c>
      <c r="L45" s="79" t="s">
        <v>1592</v>
      </c>
    </row>
    <row r="46" spans="1:12" ht="15" customHeight="1">
      <c r="A46" s="79">
        <v>31</v>
      </c>
      <c r="B46" s="80" t="s">
        <v>1366</v>
      </c>
      <c r="C46" s="81">
        <v>9</v>
      </c>
      <c r="D46" s="81" t="s">
        <v>399</v>
      </c>
      <c r="E46" s="81" t="s">
        <v>739</v>
      </c>
      <c r="F46" s="79">
        <v>20</v>
      </c>
      <c r="G46" s="79">
        <v>20</v>
      </c>
      <c r="H46" s="79">
        <v>0</v>
      </c>
      <c r="I46" s="79">
        <v>0</v>
      </c>
      <c r="J46" s="79">
        <v>13</v>
      </c>
      <c r="K46" s="82">
        <f t="shared" si="0"/>
        <v>53</v>
      </c>
      <c r="L46" s="79" t="s">
        <v>1592</v>
      </c>
    </row>
    <row r="47" spans="1:12" ht="15" customHeight="1">
      <c r="A47" s="79">
        <v>32</v>
      </c>
      <c r="B47" s="80" t="s">
        <v>1355</v>
      </c>
      <c r="C47" s="81" t="s">
        <v>1249</v>
      </c>
      <c r="D47" s="81" t="s">
        <v>360</v>
      </c>
      <c r="E47" s="81" t="s">
        <v>1601</v>
      </c>
      <c r="F47" s="79">
        <v>0</v>
      </c>
      <c r="G47" s="79">
        <v>20</v>
      </c>
      <c r="H47" s="79">
        <v>0</v>
      </c>
      <c r="I47" s="79">
        <v>13</v>
      </c>
      <c r="J47" s="79">
        <v>20</v>
      </c>
      <c r="K47" s="82">
        <f t="shared" si="0"/>
        <v>53</v>
      </c>
      <c r="L47" s="79" t="s">
        <v>1592</v>
      </c>
    </row>
    <row r="48" spans="1:12" s="68" customFormat="1" ht="15" customHeight="1">
      <c r="A48" s="79">
        <v>33</v>
      </c>
      <c r="B48" s="80" t="s">
        <v>1310</v>
      </c>
      <c r="C48" s="81" t="s">
        <v>1260</v>
      </c>
      <c r="D48" s="81" t="s">
        <v>144</v>
      </c>
      <c r="E48" s="81" t="s">
        <v>815</v>
      </c>
      <c r="F48" s="79">
        <v>0</v>
      </c>
      <c r="G48" s="79">
        <v>20</v>
      </c>
      <c r="H48" s="79">
        <v>0</v>
      </c>
      <c r="I48" s="79">
        <v>20</v>
      </c>
      <c r="J48" s="79">
        <v>13</v>
      </c>
      <c r="K48" s="82">
        <f t="shared" si="0"/>
        <v>53</v>
      </c>
      <c r="L48" s="79" t="s">
        <v>1592</v>
      </c>
    </row>
    <row r="49" spans="1:12" s="68" customFormat="1" ht="15" customHeight="1">
      <c r="A49" s="79">
        <v>34</v>
      </c>
      <c r="B49" s="80" t="s">
        <v>1295</v>
      </c>
      <c r="C49" s="81" t="s">
        <v>1249</v>
      </c>
      <c r="D49" s="81" t="s">
        <v>144</v>
      </c>
      <c r="E49" s="81" t="s">
        <v>1160</v>
      </c>
      <c r="F49" s="79">
        <v>20</v>
      </c>
      <c r="G49" s="79">
        <v>0</v>
      </c>
      <c r="H49" s="79">
        <v>0</v>
      </c>
      <c r="I49" s="79">
        <v>13</v>
      </c>
      <c r="J49" s="79">
        <v>20</v>
      </c>
      <c r="K49" s="82">
        <f t="shared" si="0"/>
        <v>53</v>
      </c>
      <c r="L49" s="79" t="s">
        <v>1592</v>
      </c>
    </row>
    <row r="50" spans="1:12" s="68" customFormat="1" ht="15" customHeight="1">
      <c r="A50" s="79">
        <v>35</v>
      </c>
      <c r="B50" s="80" t="s">
        <v>1276</v>
      </c>
      <c r="C50" s="81" t="s">
        <v>1249</v>
      </c>
      <c r="D50" s="81" t="s">
        <v>44</v>
      </c>
      <c r="E50" s="81" t="s">
        <v>1273</v>
      </c>
      <c r="F50" s="79">
        <v>20</v>
      </c>
      <c r="G50" s="79">
        <v>19</v>
      </c>
      <c r="H50" s="79">
        <v>14</v>
      </c>
      <c r="I50" s="79">
        <v>0</v>
      </c>
      <c r="J50" s="79">
        <v>0</v>
      </c>
      <c r="K50" s="82">
        <f t="shared" si="0"/>
        <v>53</v>
      </c>
      <c r="L50" s="79" t="s">
        <v>1592</v>
      </c>
    </row>
    <row r="51" spans="1:12" s="68" customFormat="1" ht="15" customHeight="1">
      <c r="A51" s="79">
        <v>36</v>
      </c>
      <c r="B51" s="80" t="s">
        <v>1370</v>
      </c>
      <c r="C51" s="81">
        <v>9</v>
      </c>
      <c r="D51" s="81" t="s">
        <v>407</v>
      </c>
      <c r="E51" s="81" t="s">
        <v>1106</v>
      </c>
      <c r="F51" s="79">
        <v>20</v>
      </c>
      <c r="G51" s="79">
        <v>10</v>
      </c>
      <c r="H51" s="79">
        <v>0</v>
      </c>
      <c r="I51" s="79">
        <v>3</v>
      </c>
      <c r="J51" s="79">
        <v>19</v>
      </c>
      <c r="K51" s="82">
        <f t="shared" si="0"/>
        <v>52</v>
      </c>
      <c r="L51" s="79" t="s">
        <v>1592</v>
      </c>
    </row>
    <row r="52" spans="1:12" s="68" customFormat="1" ht="15" customHeight="1">
      <c r="A52" s="67">
        <v>37</v>
      </c>
      <c r="B52" s="63" t="s">
        <v>1214</v>
      </c>
      <c r="C52" s="64" t="s">
        <v>1643</v>
      </c>
      <c r="D52" s="64" t="s">
        <v>144</v>
      </c>
      <c r="E52" s="64" t="s">
        <v>833</v>
      </c>
      <c r="F52" s="62">
        <v>5</v>
      </c>
      <c r="G52" s="62">
        <v>5</v>
      </c>
      <c r="H52" s="62">
        <v>0</v>
      </c>
      <c r="I52" s="62">
        <v>19</v>
      </c>
      <c r="J52" s="62">
        <v>20</v>
      </c>
      <c r="K52" s="65">
        <f t="shared" si="0"/>
        <v>49</v>
      </c>
      <c r="L52" s="62"/>
    </row>
    <row r="53" spans="1:12" s="68" customFormat="1" ht="15" customHeight="1">
      <c r="A53" s="67">
        <v>38</v>
      </c>
      <c r="B53" s="63" t="s">
        <v>1304</v>
      </c>
      <c r="C53" s="64" t="s">
        <v>1643</v>
      </c>
      <c r="D53" s="64" t="s">
        <v>144</v>
      </c>
      <c r="E53" s="64" t="s">
        <v>833</v>
      </c>
      <c r="F53" s="62">
        <v>20</v>
      </c>
      <c r="G53" s="62">
        <v>20</v>
      </c>
      <c r="H53" s="62">
        <v>0</v>
      </c>
      <c r="I53" s="62">
        <v>4</v>
      </c>
      <c r="J53" s="62">
        <v>5</v>
      </c>
      <c r="K53" s="65">
        <f t="shared" si="0"/>
        <v>49</v>
      </c>
      <c r="L53" s="62"/>
    </row>
    <row r="54" spans="1:12" s="68" customFormat="1" ht="15" customHeight="1">
      <c r="A54" s="67">
        <v>39</v>
      </c>
      <c r="B54" s="63" t="s">
        <v>1293</v>
      </c>
      <c r="C54" s="64" t="s">
        <v>1249</v>
      </c>
      <c r="D54" s="64" t="s">
        <v>144</v>
      </c>
      <c r="E54" s="64" t="s">
        <v>1160</v>
      </c>
      <c r="F54" s="62">
        <v>0</v>
      </c>
      <c r="G54" s="62">
        <v>10</v>
      </c>
      <c r="H54" s="62">
        <v>0</v>
      </c>
      <c r="I54" s="62">
        <v>19</v>
      </c>
      <c r="J54" s="62">
        <v>20</v>
      </c>
      <c r="K54" s="65">
        <f t="shared" si="0"/>
        <v>49</v>
      </c>
      <c r="L54" s="62"/>
    </row>
    <row r="55" spans="1:12" s="68" customFormat="1" ht="15" customHeight="1">
      <c r="A55" s="67">
        <v>40</v>
      </c>
      <c r="B55" s="63" t="s">
        <v>1297</v>
      </c>
      <c r="C55" s="64" t="s">
        <v>1249</v>
      </c>
      <c r="D55" s="64" t="s">
        <v>144</v>
      </c>
      <c r="E55" s="64" t="s">
        <v>1160</v>
      </c>
      <c r="F55" s="62">
        <v>18</v>
      </c>
      <c r="G55" s="62">
        <v>3</v>
      </c>
      <c r="H55" s="62">
        <v>0</v>
      </c>
      <c r="I55" s="62">
        <v>19</v>
      </c>
      <c r="J55" s="62">
        <v>5</v>
      </c>
      <c r="K55" s="65">
        <f t="shared" si="0"/>
        <v>45</v>
      </c>
      <c r="L55" s="62"/>
    </row>
    <row r="56" spans="1:12" s="68" customFormat="1" ht="15" customHeight="1">
      <c r="A56" s="67">
        <v>41</v>
      </c>
      <c r="B56" s="63" t="s">
        <v>1292</v>
      </c>
      <c r="C56" s="64" t="s">
        <v>1249</v>
      </c>
      <c r="D56" s="64" t="s">
        <v>144</v>
      </c>
      <c r="E56" s="64" t="s">
        <v>1160</v>
      </c>
      <c r="F56" s="62">
        <v>0</v>
      </c>
      <c r="G56" s="62">
        <v>5</v>
      </c>
      <c r="H56" s="62">
        <v>0</v>
      </c>
      <c r="I56" s="62">
        <v>19</v>
      </c>
      <c r="J56" s="62">
        <v>20</v>
      </c>
      <c r="K56" s="65">
        <f t="shared" si="0"/>
        <v>44</v>
      </c>
      <c r="L56" s="62"/>
    </row>
    <row r="57" spans="1:12" ht="15" customHeight="1">
      <c r="A57" s="67">
        <v>42</v>
      </c>
      <c r="B57" s="63" t="s">
        <v>1282</v>
      </c>
      <c r="C57" s="64" t="s">
        <v>1249</v>
      </c>
      <c r="D57" s="64" t="s">
        <v>110</v>
      </c>
      <c r="E57" s="64" t="s">
        <v>487</v>
      </c>
      <c r="F57" s="62">
        <v>0</v>
      </c>
      <c r="G57" s="62">
        <v>0</v>
      </c>
      <c r="H57" s="62">
        <v>5</v>
      </c>
      <c r="I57" s="62">
        <v>19</v>
      </c>
      <c r="J57" s="62">
        <v>20</v>
      </c>
      <c r="K57" s="65">
        <f t="shared" si="0"/>
        <v>44</v>
      </c>
      <c r="L57" s="62"/>
    </row>
    <row r="58" spans="1:12" ht="15" customHeight="1">
      <c r="A58" s="67">
        <v>43</v>
      </c>
      <c r="B58" s="63" t="s">
        <v>1349</v>
      </c>
      <c r="C58" s="64" t="s">
        <v>1643</v>
      </c>
      <c r="D58" s="64" t="s">
        <v>340</v>
      </c>
      <c r="E58" s="64" t="s">
        <v>1603</v>
      </c>
      <c r="F58" s="62">
        <v>20</v>
      </c>
      <c r="G58" s="62">
        <v>3</v>
      </c>
      <c r="H58" s="62">
        <v>0</v>
      </c>
      <c r="I58" s="62">
        <v>0</v>
      </c>
      <c r="J58" s="62">
        <v>20</v>
      </c>
      <c r="K58" s="65">
        <f t="shared" si="0"/>
        <v>43</v>
      </c>
      <c r="L58" s="62"/>
    </row>
    <row r="59" spans="1:12" ht="15" customHeight="1">
      <c r="A59" s="67">
        <v>44</v>
      </c>
      <c r="B59" s="63" t="s">
        <v>1298</v>
      </c>
      <c r="C59" s="64" t="s">
        <v>1249</v>
      </c>
      <c r="D59" s="64" t="s">
        <v>144</v>
      </c>
      <c r="E59" s="64" t="s">
        <v>1160</v>
      </c>
      <c r="F59" s="62">
        <v>13</v>
      </c>
      <c r="G59" s="62">
        <v>10</v>
      </c>
      <c r="H59" s="62">
        <v>0</v>
      </c>
      <c r="I59" s="62">
        <v>20</v>
      </c>
      <c r="J59" s="62">
        <v>0</v>
      </c>
      <c r="K59" s="65">
        <f t="shared" si="0"/>
        <v>43</v>
      </c>
      <c r="L59" s="62"/>
    </row>
    <row r="60" spans="1:12" ht="15" customHeight="1">
      <c r="A60" s="67">
        <v>45</v>
      </c>
      <c r="B60" s="63" t="s">
        <v>1291</v>
      </c>
      <c r="C60" s="64" t="s">
        <v>1260</v>
      </c>
      <c r="D60" s="64" t="s">
        <v>110</v>
      </c>
      <c r="E60" s="64" t="s">
        <v>487</v>
      </c>
      <c r="F60" s="62">
        <v>20</v>
      </c>
      <c r="G60" s="62">
        <v>1</v>
      </c>
      <c r="H60" s="62">
        <v>0</v>
      </c>
      <c r="I60" s="62">
        <v>0</v>
      </c>
      <c r="J60" s="62">
        <v>20</v>
      </c>
      <c r="K60" s="65">
        <f t="shared" si="0"/>
        <v>41</v>
      </c>
      <c r="L60" s="62"/>
    </row>
    <row r="61" spans="1:12" ht="15" customHeight="1">
      <c r="A61" s="67">
        <v>46</v>
      </c>
      <c r="B61" s="63" t="s">
        <v>1274</v>
      </c>
      <c r="C61" s="64" t="s">
        <v>1249</v>
      </c>
      <c r="D61" s="64" t="s">
        <v>44</v>
      </c>
      <c r="E61" s="64" t="s">
        <v>1273</v>
      </c>
      <c r="F61" s="62">
        <v>20</v>
      </c>
      <c r="G61" s="62">
        <v>2</v>
      </c>
      <c r="H61" s="62">
        <v>0</v>
      </c>
      <c r="I61" s="62">
        <v>19</v>
      </c>
      <c r="J61" s="62">
        <v>0</v>
      </c>
      <c r="K61" s="65">
        <f t="shared" si="0"/>
        <v>41</v>
      </c>
      <c r="L61" s="62"/>
    </row>
    <row r="62" spans="1:12" ht="15" customHeight="1">
      <c r="A62" s="67">
        <v>47</v>
      </c>
      <c r="B62" s="63" t="s">
        <v>1271</v>
      </c>
      <c r="C62" s="64" t="s">
        <v>1643</v>
      </c>
      <c r="D62" s="64" t="s">
        <v>44</v>
      </c>
      <c r="E62" s="64" t="s">
        <v>1268</v>
      </c>
      <c r="F62" s="62">
        <v>20</v>
      </c>
      <c r="G62" s="62">
        <v>1</v>
      </c>
      <c r="H62" s="62">
        <v>0</v>
      </c>
      <c r="I62" s="62">
        <v>20</v>
      </c>
      <c r="J62" s="62">
        <v>0</v>
      </c>
      <c r="K62" s="65">
        <f t="shared" si="0"/>
        <v>41</v>
      </c>
      <c r="L62" s="62"/>
    </row>
    <row r="63" spans="1:12" ht="15" customHeight="1">
      <c r="A63" s="67">
        <v>48</v>
      </c>
      <c r="B63" s="63" t="s">
        <v>1301</v>
      </c>
      <c r="C63" s="64" t="s">
        <v>1249</v>
      </c>
      <c r="D63" s="64" t="s">
        <v>144</v>
      </c>
      <c r="E63" s="64" t="s">
        <v>1160</v>
      </c>
      <c r="F63" s="62">
        <v>20</v>
      </c>
      <c r="G63" s="62">
        <v>20</v>
      </c>
      <c r="H63" s="62">
        <v>0</v>
      </c>
      <c r="I63" s="62">
        <v>0</v>
      </c>
      <c r="J63" s="62">
        <v>0</v>
      </c>
      <c r="K63" s="65">
        <f t="shared" si="0"/>
        <v>40</v>
      </c>
      <c r="L63" s="62"/>
    </row>
    <row r="64" spans="1:12" ht="15" customHeight="1">
      <c r="A64" s="67">
        <v>49</v>
      </c>
      <c r="B64" s="63" t="s">
        <v>1300</v>
      </c>
      <c r="C64" s="64" t="s">
        <v>1249</v>
      </c>
      <c r="D64" s="64" t="s">
        <v>144</v>
      </c>
      <c r="E64" s="64" t="s">
        <v>1160</v>
      </c>
      <c r="F64" s="62">
        <v>16</v>
      </c>
      <c r="G64" s="62">
        <v>5</v>
      </c>
      <c r="H64" s="62">
        <v>0</v>
      </c>
      <c r="I64" s="62">
        <v>19</v>
      </c>
      <c r="J64" s="62">
        <v>0</v>
      </c>
      <c r="K64" s="65">
        <f t="shared" si="0"/>
        <v>40</v>
      </c>
      <c r="L64" s="62"/>
    </row>
    <row r="65" spans="1:12" ht="15" customHeight="1">
      <c r="A65" s="67">
        <v>50</v>
      </c>
      <c r="B65" s="63" t="s">
        <v>1281</v>
      </c>
      <c r="C65" s="64" t="s">
        <v>1249</v>
      </c>
      <c r="D65" s="64" t="s">
        <v>110</v>
      </c>
      <c r="E65" s="64" t="s">
        <v>487</v>
      </c>
      <c r="F65" s="62">
        <v>0</v>
      </c>
      <c r="G65" s="62">
        <v>1</v>
      </c>
      <c r="H65" s="62">
        <v>0</v>
      </c>
      <c r="I65" s="62">
        <v>19</v>
      </c>
      <c r="J65" s="62">
        <v>20</v>
      </c>
      <c r="K65" s="65">
        <f t="shared" si="0"/>
        <v>40</v>
      </c>
      <c r="L65" s="62"/>
    </row>
    <row r="66" spans="1:12" ht="15" customHeight="1">
      <c r="A66" s="67">
        <v>51</v>
      </c>
      <c r="B66" s="63" t="s">
        <v>1258</v>
      </c>
      <c r="C66" s="64" t="s">
        <v>1643</v>
      </c>
      <c r="D66" s="64" t="s">
        <v>25</v>
      </c>
      <c r="E66" s="64" t="s">
        <v>431</v>
      </c>
      <c r="F66" s="62">
        <v>0</v>
      </c>
      <c r="G66" s="62">
        <v>20</v>
      </c>
      <c r="H66" s="62">
        <v>20</v>
      </c>
      <c r="I66" s="62">
        <v>0</v>
      </c>
      <c r="J66" s="62">
        <v>0</v>
      </c>
      <c r="K66" s="65">
        <f t="shared" si="0"/>
        <v>40</v>
      </c>
      <c r="L66" s="62"/>
    </row>
    <row r="67" spans="1:12" ht="15" customHeight="1">
      <c r="A67" s="67">
        <v>52</v>
      </c>
      <c r="B67" s="63" t="s">
        <v>1347</v>
      </c>
      <c r="C67" s="64" t="s">
        <v>1249</v>
      </c>
      <c r="D67" s="64" t="s">
        <v>340</v>
      </c>
      <c r="E67" s="64" t="s">
        <v>1603</v>
      </c>
      <c r="F67" s="62">
        <v>0</v>
      </c>
      <c r="G67" s="62">
        <v>20</v>
      </c>
      <c r="H67" s="62">
        <v>0</v>
      </c>
      <c r="I67" s="62">
        <v>19</v>
      </c>
      <c r="J67" s="62">
        <v>0</v>
      </c>
      <c r="K67" s="65">
        <f t="shared" si="0"/>
        <v>39</v>
      </c>
      <c r="L67" s="62"/>
    </row>
    <row r="68" spans="1:12" ht="15" customHeight="1">
      <c r="A68" s="67">
        <v>53</v>
      </c>
      <c r="B68" s="63" t="s">
        <v>1303</v>
      </c>
      <c r="C68" s="64" t="s">
        <v>1643</v>
      </c>
      <c r="D68" s="64" t="s">
        <v>144</v>
      </c>
      <c r="E68" s="64" t="s">
        <v>833</v>
      </c>
      <c r="F68" s="62">
        <v>0</v>
      </c>
      <c r="G68" s="62">
        <v>20</v>
      </c>
      <c r="H68" s="62">
        <v>0</v>
      </c>
      <c r="I68" s="62">
        <v>19</v>
      </c>
      <c r="J68" s="62">
        <v>0</v>
      </c>
      <c r="K68" s="65">
        <f t="shared" si="0"/>
        <v>39</v>
      </c>
      <c r="L68" s="62"/>
    </row>
    <row r="69" spans="1:12" ht="15" customHeight="1">
      <c r="A69" s="67">
        <v>54</v>
      </c>
      <c r="B69" s="63" t="s">
        <v>1290</v>
      </c>
      <c r="C69" s="64" t="s">
        <v>1260</v>
      </c>
      <c r="D69" s="64" t="s">
        <v>110</v>
      </c>
      <c r="E69" s="64" t="s">
        <v>487</v>
      </c>
      <c r="F69" s="62">
        <v>0</v>
      </c>
      <c r="G69" s="62">
        <v>0</v>
      </c>
      <c r="H69" s="62">
        <v>20</v>
      </c>
      <c r="I69" s="62">
        <v>19</v>
      </c>
      <c r="J69" s="62">
        <v>0</v>
      </c>
      <c r="K69" s="65">
        <f t="shared" si="0"/>
        <v>39</v>
      </c>
      <c r="L69" s="62"/>
    </row>
    <row r="70" spans="1:12" ht="15" customHeight="1">
      <c r="A70" s="67">
        <v>55</v>
      </c>
      <c r="B70" s="63" t="s">
        <v>1288</v>
      </c>
      <c r="C70" s="64" t="s">
        <v>1260</v>
      </c>
      <c r="D70" s="64" t="s">
        <v>110</v>
      </c>
      <c r="E70" s="64" t="s">
        <v>487</v>
      </c>
      <c r="F70" s="62">
        <v>0</v>
      </c>
      <c r="G70" s="62">
        <v>0</v>
      </c>
      <c r="H70" s="62">
        <v>20</v>
      </c>
      <c r="I70" s="62">
        <v>19</v>
      </c>
      <c r="J70" s="62">
        <v>0</v>
      </c>
      <c r="K70" s="65">
        <f t="shared" si="0"/>
        <v>39</v>
      </c>
      <c r="L70" s="62"/>
    </row>
    <row r="71" spans="1:12" ht="15" customHeight="1">
      <c r="A71" s="67">
        <v>56</v>
      </c>
      <c r="B71" s="63" t="s">
        <v>1279</v>
      </c>
      <c r="C71" s="64" t="s">
        <v>1249</v>
      </c>
      <c r="D71" s="64" t="s">
        <v>44</v>
      </c>
      <c r="E71" s="64" t="s">
        <v>1273</v>
      </c>
      <c r="F71" s="62">
        <v>0</v>
      </c>
      <c r="G71" s="62">
        <v>20</v>
      </c>
      <c r="H71" s="62">
        <v>0</v>
      </c>
      <c r="I71" s="62">
        <v>19</v>
      </c>
      <c r="J71" s="62">
        <v>0</v>
      </c>
      <c r="K71" s="65">
        <f t="shared" si="0"/>
        <v>39</v>
      </c>
      <c r="L71" s="62"/>
    </row>
    <row r="72" spans="1:12" ht="15" customHeight="1">
      <c r="A72" s="67">
        <v>57</v>
      </c>
      <c r="B72" s="63" t="s">
        <v>1277</v>
      </c>
      <c r="C72" s="64" t="s">
        <v>1249</v>
      </c>
      <c r="D72" s="64" t="s">
        <v>44</v>
      </c>
      <c r="E72" s="64" t="s">
        <v>1273</v>
      </c>
      <c r="F72" s="62">
        <v>20</v>
      </c>
      <c r="G72" s="62">
        <v>0</v>
      </c>
      <c r="H72" s="62">
        <v>0</v>
      </c>
      <c r="I72" s="62">
        <v>19</v>
      </c>
      <c r="J72" s="62">
        <v>0</v>
      </c>
      <c r="K72" s="65">
        <f t="shared" si="0"/>
        <v>39</v>
      </c>
      <c r="L72" s="62"/>
    </row>
    <row r="73" spans="1:12" ht="15" customHeight="1">
      <c r="A73" s="67">
        <v>58</v>
      </c>
      <c r="B73" s="63" t="s">
        <v>1342</v>
      </c>
      <c r="C73" s="64" t="s">
        <v>1260</v>
      </c>
      <c r="D73" s="64" t="s">
        <v>277</v>
      </c>
      <c r="E73" s="64" t="s">
        <v>1642</v>
      </c>
      <c r="F73" s="62">
        <v>5</v>
      </c>
      <c r="G73" s="62">
        <v>1</v>
      </c>
      <c r="H73" s="62">
        <v>0</v>
      </c>
      <c r="I73" s="62">
        <v>19</v>
      </c>
      <c r="J73" s="62">
        <v>13</v>
      </c>
      <c r="K73" s="65">
        <f t="shared" si="0"/>
        <v>38</v>
      </c>
      <c r="L73" s="62"/>
    </row>
    <row r="74" spans="1:12" ht="15" customHeight="1">
      <c r="A74" s="67">
        <v>59</v>
      </c>
      <c r="B74" s="63" t="s">
        <v>1358</v>
      </c>
      <c r="C74" s="64" t="s">
        <v>1249</v>
      </c>
      <c r="D74" s="64" t="s">
        <v>360</v>
      </c>
      <c r="E74" s="64" t="s">
        <v>1601</v>
      </c>
      <c r="F74" s="62">
        <v>0</v>
      </c>
      <c r="G74" s="62">
        <v>1</v>
      </c>
      <c r="H74" s="62">
        <v>0</v>
      </c>
      <c r="I74" s="62">
        <v>19</v>
      </c>
      <c r="J74" s="62">
        <v>17</v>
      </c>
      <c r="K74" s="65">
        <f t="shared" si="0"/>
        <v>37</v>
      </c>
      <c r="L74" s="62"/>
    </row>
    <row r="75" spans="1:12" ht="15" customHeight="1">
      <c r="A75" s="67">
        <v>60</v>
      </c>
      <c r="B75" s="63" t="s">
        <v>121</v>
      </c>
      <c r="C75" s="64" t="s">
        <v>1249</v>
      </c>
      <c r="D75" s="64" t="s">
        <v>340</v>
      </c>
      <c r="E75" s="64" t="s">
        <v>1603</v>
      </c>
      <c r="F75" s="62">
        <v>0</v>
      </c>
      <c r="G75" s="62">
        <v>5</v>
      </c>
      <c r="H75" s="62">
        <v>0</v>
      </c>
      <c r="I75" s="62">
        <v>17</v>
      </c>
      <c r="J75" s="62">
        <v>15</v>
      </c>
      <c r="K75" s="65">
        <f t="shared" si="0"/>
        <v>37</v>
      </c>
      <c r="L75" s="62"/>
    </row>
    <row r="76" spans="1:12" ht="15" customHeight="1">
      <c r="A76" s="67">
        <v>61</v>
      </c>
      <c r="B76" s="63" t="s">
        <v>1354</v>
      </c>
      <c r="C76" s="64" t="s">
        <v>1249</v>
      </c>
      <c r="D76" s="64" t="s">
        <v>360</v>
      </c>
      <c r="E76" s="64" t="s">
        <v>1601</v>
      </c>
      <c r="F76" s="62">
        <v>16</v>
      </c>
      <c r="G76" s="62">
        <v>0</v>
      </c>
      <c r="H76" s="62">
        <v>0</v>
      </c>
      <c r="I76" s="62">
        <v>20</v>
      </c>
      <c r="J76" s="62">
        <v>0</v>
      </c>
      <c r="K76" s="65">
        <f t="shared" si="0"/>
        <v>36</v>
      </c>
      <c r="L76" s="62"/>
    </row>
    <row r="77" spans="1:12" ht="15" customHeight="1">
      <c r="A77" s="67">
        <v>62</v>
      </c>
      <c r="B77" s="63" t="s">
        <v>1341</v>
      </c>
      <c r="C77" s="64" t="s">
        <v>1260</v>
      </c>
      <c r="D77" s="64" t="s">
        <v>277</v>
      </c>
      <c r="E77" s="64" t="s">
        <v>1642</v>
      </c>
      <c r="F77" s="62">
        <v>19</v>
      </c>
      <c r="G77" s="62">
        <v>6</v>
      </c>
      <c r="H77" s="62">
        <v>5</v>
      </c>
      <c r="I77" s="62">
        <v>0</v>
      </c>
      <c r="J77" s="62">
        <v>5</v>
      </c>
      <c r="K77" s="65">
        <f t="shared" si="0"/>
        <v>35</v>
      </c>
      <c r="L77" s="62"/>
    </row>
    <row r="78" spans="1:12" ht="15" customHeight="1">
      <c r="A78" s="67">
        <v>63</v>
      </c>
      <c r="B78" s="63" t="s">
        <v>1332</v>
      </c>
      <c r="C78" s="64" t="s">
        <v>1643</v>
      </c>
      <c r="D78" s="64" t="s">
        <v>258</v>
      </c>
      <c r="E78" s="64" t="s">
        <v>911</v>
      </c>
      <c r="F78" s="62">
        <v>20</v>
      </c>
      <c r="G78" s="62">
        <v>1</v>
      </c>
      <c r="H78" s="62">
        <v>0</v>
      </c>
      <c r="I78" s="62">
        <v>13</v>
      </c>
      <c r="J78" s="62">
        <v>0</v>
      </c>
      <c r="K78" s="65">
        <f t="shared" si="0"/>
        <v>34</v>
      </c>
      <c r="L78" s="62"/>
    </row>
    <row r="79" spans="1:12" ht="15" customHeight="1">
      <c r="A79" s="67">
        <v>64</v>
      </c>
      <c r="B79" s="63" t="s">
        <v>1289</v>
      </c>
      <c r="C79" s="64" t="s">
        <v>1260</v>
      </c>
      <c r="D79" s="64" t="s">
        <v>110</v>
      </c>
      <c r="E79" s="64" t="s">
        <v>487</v>
      </c>
      <c r="F79" s="62">
        <v>0</v>
      </c>
      <c r="G79" s="62">
        <v>0</v>
      </c>
      <c r="H79" s="62">
        <v>20</v>
      </c>
      <c r="I79" s="62">
        <v>13</v>
      </c>
      <c r="J79" s="62">
        <v>0</v>
      </c>
      <c r="K79" s="65">
        <f t="shared" si="0"/>
        <v>33</v>
      </c>
      <c r="L79" s="62"/>
    </row>
    <row r="80" spans="1:12" ht="15" customHeight="1">
      <c r="A80" s="67">
        <v>65</v>
      </c>
      <c r="B80" s="63" t="s">
        <v>1328</v>
      </c>
      <c r="C80" s="64" t="s">
        <v>1249</v>
      </c>
      <c r="D80" s="64" t="s">
        <v>258</v>
      </c>
      <c r="E80" s="64" t="s">
        <v>915</v>
      </c>
      <c r="F80" s="62">
        <v>0</v>
      </c>
      <c r="G80" s="62">
        <v>0</v>
      </c>
      <c r="H80" s="62">
        <v>0</v>
      </c>
      <c r="I80" s="62">
        <v>19</v>
      </c>
      <c r="J80" s="62">
        <v>13</v>
      </c>
      <c r="K80" s="65">
        <f aca="true" t="shared" si="1" ref="K80:K116">SUM(F80:J80)</f>
        <v>32</v>
      </c>
      <c r="L80" s="62"/>
    </row>
    <row r="81" spans="1:12" ht="15" customHeight="1">
      <c r="A81" s="67">
        <v>66</v>
      </c>
      <c r="B81" s="63" t="s">
        <v>1266</v>
      </c>
      <c r="C81" s="64" t="s">
        <v>1260</v>
      </c>
      <c r="D81" s="64" t="s">
        <v>44</v>
      </c>
      <c r="E81" s="64" t="s">
        <v>987</v>
      </c>
      <c r="F81" s="62">
        <v>5</v>
      </c>
      <c r="G81" s="62">
        <v>2</v>
      </c>
      <c r="H81" s="62">
        <v>0</v>
      </c>
      <c r="I81" s="62">
        <v>19</v>
      </c>
      <c r="J81" s="62">
        <v>5</v>
      </c>
      <c r="K81" s="65">
        <f t="shared" si="1"/>
        <v>31</v>
      </c>
      <c r="L81" s="62"/>
    </row>
    <row r="82" spans="1:12" ht="15" customHeight="1">
      <c r="A82" s="67">
        <v>67</v>
      </c>
      <c r="B82" s="63" t="s">
        <v>1284</v>
      </c>
      <c r="C82" s="64" t="s">
        <v>1643</v>
      </c>
      <c r="D82" s="64" t="s">
        <v>110</v>
      </c>
      <c r="E82" s="64" t="s">
        <v>504</v>
      </c>
      <c r="F82" s="62">
        <v>10</v>
      </c>
      <c r="G82" s="62">
        <v>0</v>
      </c>
      <c r="H82" s="62">
        <v>0</v>
      </c>
      <c r="I82" s="62">
        <v>19</v>
      </c>
      <c r="J82" s="62">
        <v>0</v>
      </c>
      <c r="K82" s="65">
        <f t="shared" si="1"/>
        <v>29</v>
      </c>
      <c r="L82" s="62"/>
    </row>
    <row r="83" spans="1:12" ht="15" customHeight="1">
      <c r="A83" s="67">
        <v>68</v>
      </c>
      <c r="B83" s="63" t="s">
        <v>1359</v>
      </c>
      <c r="C83" s="64" t="s">
        <v>1249</v>
      </c>
      <c r="D83" s="64" t="s">
        <v>360</v>
      </c>
      <c r="E83" s="64" t="s">
        <v>1601</v>
      </c>
      <c r="F83" s="62">
        <v>5</v>
      </c>
      <c r="G83" s="62">
        <v>2</v>
      </c>
      <c r="H83" s="62">
        <v>0</v>
      </c>
      <c r="I83" s="62">
        <v>19</v>
      </c>
      <c r="J83" s="62">
        <v>0</v>
      </c>
      <c r="K83" s="65">
        <f t="shared" si="1"/>
        <v>26</v>
      </c>
      <c r="L83" s="62"/>
    </row>
    <row r="84" spans="1:12" ht="15" customHeight="1">
      <c r="A84" s="67">
        <v>69</v>
      </c>
      <c r="B84" s="63" t="s">
        <v>1327</v>
      </c>
      <c r="C84" s="64" t="s">
        <v>1249</v>
      </c>
      <c r="D84" s="64" t="s">
        <v>258</v>
      </c>
      <c r="E84" s="64" t="s">
        <v>915</v>
      </c>
      <c r="F84" s="62">
        <v>0</v>
      </c>
      <c r="G84" s="62">
        <v>13</v>
      </c>
      <c r="H84" s="62">
        <v>0</v>
      </c>
      <c r="I84" s="62">
        <v>13</v>
      </c>
      <c r="J84" s="62">
        <v>0</v>
      </c>
      <c r="K84" s="65">
        <f t="shared" si="1"/>
        <v>26</v>
      </c>
      <c r="L84" s="62"/>
    </row>
    <row r="85" spans="1:12" ht="15" customHeight="1">
      <c r="A85" s="67">
        <v>70</v>
      </c>
      <c r="B85" s="63" t="s">
        <v>1344</v>
      </c>
      <c r="C85" s="64" t="s">
        <v>1249</v>
      </c>
      <c r="D85" s="64" t="s">
        <v>340</v>
      </c>
      <c r="E85" s="64" t="s">
        <v>1603</v>
      </c>
      <c r="F85" s="62">
        <v>0</v>
      </c>
      <c r="G85" s="62">
        <v>1</v>
      </c>
      <c r="H85" s="62">
        <v>0</v>
      </c>
      <c r="I85" s="62">
        <v>19</v>
      </c>
      <c r="J85" s="62">
        <v>5</v>
      </c>
      <c r="K85" s="65">
        <f t="shared" si="1"/>
        <v>25</v>
      </c>
      <c r="L85" s="62"/>
    </row>
    <row r="86" spans="1:12" ht="15" customHeight="1">
      <c r="A86" s="67">
        <v>71</v>
      </c>
      <c r="B86" s="63" t="s">
        <v>1313</v>
      </c>
      <c r="C86" s="64" t="s">
        <v>1260</v>
      </c>
      <c r="D86" s="64" t="s">
        <v>144</v>
      </c>
      <c r="E86" s="64" t="s">
        <v>815</v>
      </c>
      <c r="F86" s="62">
        <v>18</v>
      </c>
      <c r="G86" s="62">
        <v>1</v>
      </c>
      <c r="H86" s="62">
        <v>0</v>
      </c>
      <c r="I86" s="62">
        <v>3</v>
      </c>
      <c r="J86" s="62">
        <v>3</v>
      </c>
      <c r="K86" s="65">
        <f t="shared" si="1"/>
        <v>25</v>
      </c>
      <c r="L86" s="62"/>
    </row>
    <row r="87" spans="1:12" ht="15" customHeight="1">
      <c r="A87" s="67">
        <v>72</v>
      </c>
      <c r="B87" s="63" t="s">
        <v>1278</v>
      </c>
      <c r="C87" s="64" t="s">
        <v>1249</v>
      </c>
      <c r="D87" s="64" t="s">
        <v>44</v>
      </c>
      <c r="E87" s="64" t="s">
        <v>1273</v>
      </c>
      <c r="F87" s="62">
        <v>0</v>
      </c>
      <c r="G87" s="62">
        <v>1</v>
      </c>
      <c r="H87" s="62">
        <v>0</v>
      </c>
      <c r="I87" s="62">
        <v>19</v>
      </c>
      <c r="J87" s="62">
        <v>3</v>
      </c>
      <c r="K87" s="65">
        <f t="shared" si="1"/>
        <v>23</v>
      </c>
      <c r="L87" s="62"/>
    </row>
    <row r="88" spans="1:12" ht="15" customHeight="1">
      <c r="A88" s="67">
        <v>73</v>
      </c>
      <c r="B88" s="63" t="s">
        <v>1299</v>
      </c>
      <c r="C88" s="64" t="s">
        <v>1249</v>
      </c>
      <c r="D88" s="64" t="s">
        <v>144</v>
      </c>
      <c r="E88" s="64" t="s">
        <v>1160</v>
      </c>
      <c r="F88" s="62">
        <v>0</v>
      </c>
      <c r="G88" s="62">
        <v>5</v>
      </c>
      <c r="H88" s="62">
        <v>0</v>
      </c>
      <c r="I88" s="62">
        <v>13</v>
      </c>
      <c r="J88" s="62">
        <v>3</v>
      </c>
      <c r="K88" s="65">
        <f t="shared" si="1"/>
        <v>21</v>
      </c>
      <c r="L88" s="62"/>
    </row>
    <row r="89" spans="1:12" ht="15" customHeight="1">
      <c r="A89" s="67">
        <v>74</v>
      </c>
      <c r="B89" s="63" t="s">
        <v>1350</v>
      </c>
      <c r="C89" s="64" t="s">
        <v>1643</v>
      </c>
      <c r="D89" s="64" t="s">
        <v>340</v>
      </c>
      <c r="E89" s="64" t="s">
        <v>1603</v>
      </c>
      <c r="F89" s="62">
        <v>0</v>
      </c>
      <c r="G89" s="62">
        <v>1</v>
      </c>
      <c r="H89" s="62">
        <v>0</v>
      </c>
      <c r="I89" s="62">
        <v>19</v>
      </c>
      <c r="J89" s="62">
        <v>0</v>
      </c>
      <c r="K89" s="65">
        <f t="shared" si="1"/>
        <v>20</v>
      </c>
      <c r="L89" s="62"/>
    </row>
    <row r="90" spans="1:12" ht="15" customHeight="1">
      <c r="A90" s="67">
        <v>75</v>
      </c>
      <c r="B90" s="63" t="s">
        <v>1337</v>
      </c>
      <c r="C90" s="64" t="s">
        <v>1260</v>
      </c>
      <c r="D90" s="64" t="s">
        <v>277</v>
      </c>
      <c r="E90" s="64" t="s">
        <v>1642</v>
      </c>
      <c r="F90" s="62">
        <v>0</v>
      </c>
      <c r="G90" s="62">
        <v>0</v>
      </c>
      <c r="H90" s="62">
        <v>0</v>
      </c>
      <c r="I90" s="62">
        <v>0</v>
      </c>
      <c r="J90" s="62">
        <v>20</v>
      </c>
      <c r="K90" s="65">
        <f t="shared" si="1"/>
        <v>20</v>
      </c>
      <c r="L90" s="62"/>
    </row>
    <row r="91" spans="1:12" ht="15" customHeight="1">
      <c r="A91" s="67">
        <v>76</v>
      </c>
      <c r="B91" s="63" t="s">
        <v>1314</v>
      </c>
      <c r="C91" s="64" t="s">
        <v>1249</v>
      </c>
      <c r="D91" s="64" t="s">
        <v>216</v>
      </c>
      <c r="E91" s="64" t="s">
        <v>1034</v>
      </c>
      <c r="F91" s="62">
        <v>0</v>
      </c>
      <c r="G91" s="62">
        <v>1</v>
      </c>
      <c r="H91" s="62">
        <v>0</v>
      </c>
      <c r="I91" s="62">
        <v>19</v>
      </c>
      <c r="J91" s="62">
        <v>0</v>
      </c>
      <c r="K91" s="65">
        <f t="shared" si="1"/>
        <v>20</v>
      </c>
      <c r="L91" s="62"/>
    </row>
    <row r="92" spans="1:12" ht="15" customHeight="1">
      <c r="A92" s="67">
        <v>77</v>
      </c>
      <c r="B92" s="63" t="s">
        <v>1296</v>
      </c>
      <c r="C92" s="64" t="s">
        <v>1249</v>
      </c>
      <c r="D92" s="64" t="s">
        <v>144</v>
      </c>
      <c r="E92" s="64" t="s">
        <v>1160</v>
      </c>
      <c r="F92" s="62">
        <v>0</v>
      </c>
      <c r="G92" s="62">
        <v>20</v>
      </c>
      <c r="H92" s="62">
        <v>0</v>
      </c>
      <c r="I92" s="62">
        <v>0</v>
      </c>
      <c r="J92" s="62">
        <v>0</v>
      </c>
      <c r="K92" s="65">
        <f t="shared" si="1"/>
        <v>20</v>
      </c>
      <c r="L92" s="62"/>
    </row>
    <row r="93" spans="1:12" ht="15" customHeight="1">
      <c r="A93" s="67">
        <v>78</v>
      </c>
      <c r="B93" s="63" t="s">
        <v>1365</v>
      </c>
      <c r="C93" s="64" t="s">
        <v>1260</v>
      </c>
      <c r="D93" s="64" t="s">
        <v>360</v>
      </c>
      <c r="E93" s="64" t="s">
        <v>1623</v>
      </c>
      <c r="F93" s="62">
        <v>0</v>
      </c>
      <c r="G93" s="62">
        <v>0</v>
      </c>
      <c r="H93" s="62">
        <v>0</v>
      </c>
      <c r="I93" s="62">
        <v>19</v>
      </c>
      <c r="J93" s="62">
        <v>0</v>
      </c>
      <c r="K93" s="65">
        <f t="shared" si="1"/>
        <v>19</v>
      </c>
      <c r="L93" s="62"/>
    </row>
    <row r="94" spans="1:12" ht="15" customHeight="1">
      <c r="A94" s="67">
        <v>79</v>
      </c>
      <c r="B94" s="63" t="s">
        <v>1362</v>
      </c>
      <c r="C94" s="64" t="s">
        <v>1249</v>
      </c>
      <c r="D94" s="64" t="s">
        <v>360</v>
      </c>
      <c r="E94" s="64" t="s">
        <v>1601</v>
      </c>
      <c r="F94" s="62">
        <v>0</v>
      </c>
      <c r="G94" s="62">
        <v>0</v>
      </c>
      <c r="H94" s="62">
        <v>0</v>
      </c>
      <c r="I94" s="62">
        <v>19</v>
      </c>
      <c r="J94" s="62">
        <v>0</v>
      </c>
      <c r="K94" s="65">
        <f t="shared" si="1"/>
        <v>19</v>
      </c>
      <c r="L94" s="62"/>
    </row>
    <row r="95" spans="1:12" ht="15" customHeight="1">
      <c r="A95" s="67">
        <v>80</v>
      </c>
      <c r="B95" s="63" t="s">
        <v>1346</v>
      </c>
      <c r="C95" s="64" t="s">
        <v>1249</v>
      </c>
      <c r="D95" s="64" t="s">
        <v>340</v>
      </c>
      <c r="E95" s="64" t="s">
        <v>1603</v>
      </c>
      <c r="F95" s="62">
        <v>0</v>
      </c>
      <c r="G95" s="62">
        <v>0</v>
      </c>
      <c r="H95" s="62">
        <v>0</v>
      </c>
      <c r="I95" s="62">
        <v>19</v>
      </c>
      <c r="J95" s="62">
        <v>0</v>
      </c>
      <c r="K95" s="65">
        <f t="shared" si="1"/>
        <v>19</v>
      </c>
      <c r="L95" s="62"/>
    </row>
    <row r="96" spans="1:12" ht="15" customHeight="1">
      <c r="A96" s="67">
        <v>81</v>
      </c>
      <c r="B96" s="63" t="s">
        <v>1322</v>
      </c>
      <c r="C96" s="64" t="s">
        <v>1260</v>
      </c>
      <c r="D96" s="64" t="s">
        <v>240</v>
      </c>
      <c r="E96" s="64" t="s">
        <v>602</v>
      </c>
      <c r="F96" s="62">
        <v>0</v>
      </c>
      <c r="G96" s="62">
        <v>1</v>
      </c>
      <c r="H96" s="62">
        <v>0</v>
      </c>
      <c r="I96" s="62">
        <v>0</v>
      </c>
      <c r="J96" s="62">
        <v>18</v>
      </c>
      <c r="K96" s="65">
        <f t="shared" si="1"/>
        <v>19</v>
      </c>
      <c r="L96" s="62"/>
    </row>
    <row r="97" spans="1:12" ht="15" customHeight="1">
      <c r="A97" s="67">
        <v>82</v>
      </c>
      <c r="B97" s="63" t="s">
        <v>1315</v>
      </c>
      <c r="C97" s="64" t="s">
        <v>1249</v>
      </c>
      <c r="D97" s="64" t="s">
        <v>216</v>
      </c>
      <c r="E97" s="64" t="s">
        <v>1034</v>
      </c>
      <c r="F97" s="62">
        <v>0</v>
      </c>
      <c r="G97" s="62">
        <v>0</v>
      </c>
      <c r="H97" s="62">
        <v>0</v>
      </c>
      <c r="I97" s="62">
        <v>0</v>
      </c>
      <c r="J97" s="62">
        <v>19</v>
      </c>
      <c r="K97" s="65">
        <f t="shared" si="1"/>
        <v>19</v>
      </c>
      <c r="L97" s="62"/>
    </row>
    <row r="98" spans="1:12" ht="15" customHeight="1">
      <c r="A98" s="67">
        <v>83</v>
      </c>
      <c r="B98" s="63" t="s">
        <v>1353</v>
      </c>
      <c r="C98" s="64" t="s">
        <v>1249</v>
      </c>
      <c r="D98" s="64" t="s">
        <v>360</v>
      </c>
      <c r="E98" s="64" t="s">
        <v>1601</v>
      </c>
      <c r="F98" s="62">
        <v>0</v>
      </c>
      <c r="G98" s="62">
        <v>1</v>
      </c>
      <c r="H98" s="62">
        <v>0</v>
      </c>
      <c r="I98" s="62">
        <v>17</v>
      </c>
      <c r="J98" s="62">
        <v>0</v>
      </c>
      <c r="K98" s="65">
        <f t="shared" si="1"/>
        <v>18</v>
      </c>
      <c r="L98" s="62"/>
    </row>
    <row r="99" spans="1:12" ht="15" customHeight="1">
      <c r="A99" s="67">
        <v>84</v>
      </c>
      <c r="B99" s="63" t="s">
        <v>1318</v>
      </c>
      <c r="C99" s="64" t="s">
        <v>1249</v>
      </c>
      <c r="D99" s="64" t="s">
        <v>240</v>
      </c>
      <c r="E99" s="64" t="s">
        <v>602</v>
      </c>
      <c r="F99" s="62">
        <v>0</v>
      </c>
      <c r="G99" s="62">
        <v>0</v>
      </c>
      <c r="H99" s="62">
        <v>18</v>
      </c>
      <c r="I99" s="62">
        <v>0</v>
      </c>
      <c r="J99" s="62">
        <v>0</v>
      </c>
      <c r="K99" s="65">
        <f t="shared" si="1"/>
        <v>18</v>
      </c>
      <c r="L99" s="62"/>
    </row>
    <row r="100" spans="1:12" ht="15" customHeight="1">
      <c r="A100" s="67">
        <v>85</v>
      </c>
      <c r="B100" s="63" t="s">
        <v>1252</v>
      </c>
      <c r="C100" s="64" t="s">
        <v>1249</v>
      </c>
      <c r="D100" s="64" t="s">
        <v>25</v>
      </c>
      <c r="E100" s="64" t="s">
        <v>748</v>
      </c>
      <c r="F100" s="62">
        <v>18</v>
      </c>
      <c r="G100" s="62">
        <v>0</v>
      </c>
      <c r="H100" s="62">
        <v>0</v>
      </c>
      <c r="I100" s="62">
        <v>0</v>
      </c>
      <c r="J100" s="62">
        <v>0</v>
      </c>
      <c r="K100" s="65">
        <f t="shared" si="1"/>
        <v>18</v>
      </c>
      <c r="L100" s="62"/>
    </row>
    <row r="101" spans="1:12" ht="15" customHeight="1">
      <c r="A101" s="67">
        <v>86</v>
      </c>
      <c r="B101" s="63" t="s">
        <v>1319</v>
      </c>
      <c r="C101" s="64" t="s">
        <v>1249</v>
      </c>
      <c r="D101" s="64" t="s">
        <v>240</v>
      </c>
      <c r="E101" s="64" t="s">
        <v>602</v>
      </c>
      <c r="F101" s="62">
        <v>15</v>
      </c>
      <c r="G101" s="62">
        <v>1</v>
      </c>
      <c r="H101" s="62">
        <v>0</v>
      </c>
      <c r="I101" s="62">
        <v>0</v>
      </c>
      <c r="J101" s="62">
        <v>0</v>
      </c>
      <c r="K101" s="65">
        <f t="shared" si="1"/>
        <v>16</v>
      </c>
      <c r="L101" s="62"/>
    </row>
    <row r="102" spans="1:12" ht="15" customHeight="1">
      <c r="A102" s="67">
        <v>87</v>
      </c>
      <c r="B102" s="63" t="s">
        <v>1345</v>
      </c>
      <c r="C102" s="64" t="s">
        <v>1249</v>
      </c>
      <c r="D102" s="64" t="s">
        <v>340</v>
      </c>
      <c r="E102" s="64" t="s">
        <v>1603</v>
      </c>
      <c r="F102" s="62">
        <v>0</v>
      </c>
      <c r="G102" s="62">
        <v>1</v>
      </c>
      <c r="H102" s="62">
        <v>0</v>
      </c>
      <c r="I102" s="62">
        <v>13</v>
      </c>
      <c r="J102" s="62">
        <v>0</v>
      </c>
      <c r="K102" s="65">
        <f t="shared" si="1"/>
        <v>14</v>
      </c>
      <c r="L102" s="62"/>
    </row>
    <row r="103" spans="1:12" ht="15" customHeight="1">
      <c r="A103" s="67">
        <v>88</v>
      </c>
      <c r="B103" s="63" t="s">
        <v>1316</v>
      </c>
      <c r="C103" s="64" t="s">
        <v>1249</v>
      </c>
      <c r="D103" s="64" t="s">
        <v>240</v>
      </c>
      <c r="E103" s="64" t="s">
        <v>602</v>
      </c>
      <c r="F103" s="62">
        <v>13</v>
      </c>
      <c r="G103" s="62">
        <v>1</v>
      </c>
      <c r="H103" s="62">
        <v>0</v>
      </c>
      <c r="I103" s="62">
        <v>0</v>
      </c>
      <c r="J103" s="62">
        <v>0</v>
      </c>
      <c r="K103" s="65">
        <f t="shared" si="1"/>
        <v>14</v>
      </c>
      <c r="L103" s="62"/>
    </row>
    <row r="104" spans="1:12" ht="15" customHeight="1">
      <c r="A104" s="67">
        <v>89</v>
      </c>
      <c r="B104" s="63" t="s">
        <v>1256</v>
      </c>
      <c r="C104" s="64" t="s">
        <v>1249</v>
      </c>
      <c r="D104" s="64" t="s">
        <v>25</v>
      </c>
      <c r="E104" s="64" t="s">
        <v>748</v>
      </c>
      <c r="F104" s="62">
        <v>10</v>
      </c>
      <c r="G104" s="62">
        <v>0</v>
      </c>
      <c r="H104" s="62">
        <v>0</v>
      </c>
      <c r="I104" s="62">
        <v>0</v>
      </c>
      <c r="J104" s="62">
        <v>0</v>
      </c>
      <c r="K104" s="65">
        <f t="shared" si="1"/>
        <v>10</v>
      </c>
      <c r="L104" s="62"/>
    </row>
    <row r="105" spans="1:12" ht="15" customHeight="1">
      <c r="A105" s="67">
        <v>90</v>
      </c>
      <c r="B105" s="63" t="s">
        <v>1254</v>
      </c>
      <c r="C105" s="64" t="s">
        <v>1249</v>
      </c>
      <c r="D105" s="64" t="s">
        <v>25</v>
      </c>
      <c r="E105" s="64" t="s">
        <v>748</v>
      </c>
      <c r="F105" s="62">
        <v>0</v>
      </c>
      <c r="G105" s="62">
        <v>0</v>
      </c>
      <c r="H105" s="62">
        <v>5</v>
      </c>
      <c r="I105" s="62">
        <v>0</v>
      </c>
      <c r="J105" s="62">
        <v>5</v>
      </c>
      <c r="K105" s="65">
        <f t="shared" si="1"/>
        <v>10</v>
      </c>
      <c r="L105" s="62"/>
    </row>
    <row r="106" spans="1:12" ht="15" customHeight="1">
      <c r="A106" s="67">
        <v>91</v>
      </c>
      <c r="B106" s="63" t="s">
        <v>1364</v>
      </c>
      <c r="C106" s="64" t="s">
        <v>1260</v>
      </c>
      <c r="D106" s="64" t="s">
        <v>360</v>
      </c>
      <c r="E106" s="64" t="s">
        <v>1623</v>
      </c>
      <c r="F106" s="62">
        <v>0</v>
      </c>
      <c r="G106" s="62">
        <v>6</v>
      </c>
      <c r="H106" s="62">
        <v>0</v>
      </c>
      <c r="I106" s="62">
        <v>3</v>
      </c>
      <c r="J106" s="62">
        <v>0</v>
      </c>
      <c r="K106" s="65">
        <f t="shared" si="1"/>
        <v>9</v>
      </c>
      <c r="L106" s="62"/>
    </row>
    <row r="107" spans="1:12" ht="15" customHeight="1">
      <c r="A107" s="67">
        <v>92</v>
      </c>
      <c r="B107" s="63" t="s">
        <v>1330</v>
      </c>
      <c r="C107" s="64" t="s">
        <v>1643</v>
      </c>
      <c r="D107" s="64" t="s">
        <v>258</v>
      </c>
      <c r="E107" s="64" t="s">
        <v>911</v>
      </c>
      <c r="F107" s="62">
        <v>0</v>
      </c>
      <c r="G107" s="62">
        <v>1</v>
      </c>
      <c r="H107" s="62">
        <v>0</v>
      </c>
      <c r="I107" s="62">
        <v>6</v>
      </c>
      <c r="J107" s="62">
        <v>0</v>
      </c>
      <c r="K107" s="65">
        <f t="shared" si="1"/>
        <v>7</v>
      </c>
      <c r="L107" s="62"/>
    </row>
    <row r="108" spans="1:12" ht="15" customHeight="1">
      <c r="A108" s="67">
        <v>93</v>
      </c>
      <c r="B108" s="63" t="s">
        <v>1263</v>
      </c>
      <c r="C108" s="64" t="s">
        <v>1260</v>
      </c>
      <c r="D108" s="64" t="s">
        <v>25</v>
      </c>
      <c r="E108" s="64" t="s">
        <v>442</v>
      </c>
      <c r="F108" s="62">
        <v>5</v>
      </c>
      <c r="G108" s="62">
        <v>1</v>
      </c>
      <c r="H108" s="62">
        <v>0</v>
      </c>
      <c r="I108" s="62">
        <v>0</v>
      </c>
      <c r="J108" s="62">
        <v>0</v>
      </c>
      <c r="K108" s="65">
        <f t="shared" si="1"/>
        <v>6</v>
      </c>
      <c r="L108" s="62"/>
    </row>
    <row r="109" spans="1:12" ht="15" customHeight="1">
      <c r="A109" s="67">
        <v>94</v>
      </c>
      <c r="B109" s="63" t="s">
        <v>1323</v>
      </c>
      <c r="C109" s="64" t="s">
        <v>1260</v>
      </c>
      <c r="D109" s="64" t="s">
        <v>240</v>
      </c>
      <c r="E109" s="64" t="s">
        <v>602</v>
      </c>
      <c r="F109" s="62">
        <v>5</v>
      </c>
      <c r="G109" s="62">
        <v>0</v>
      </c>
      <c r="H109" s="62">
        <v>0</v>
      </c>
      <c r="I109" s="62">
        <v>0</v>
      </c>
      <c r="J109" s="62">
        <v>0</v>
      </c>
      <c r="K109" s="65">
        <f t="shared" si="1"/>
        <v>5</v>
      </c>
      <c r="L109" s="62"/>
    </row>
    <row r="110" spans="1:12" ht="15" customHeight="1">
      <c r="A110" s="67">
        <v>95</v>
      </c>
      <c r="B110" s="63" t="s">
        <v>1265</v>
      </c>
      <c r="C110" s="64" t="s">
        <v>1264</v>
      </c>
      <c r="D110" s="64" t="s">
        <v>25</v>
      </c>
      <c r="E110" s="64" t="s">
        <v>1645</v>
      </c>
      <c r="F110" s="62">
        <v>0</v>
      </c>
      <c r="G110" s="62">
        <v>0</v>
      </c>
      <c r="H110" s="62">
        <v>0</v>
      </c>
      <c r="I110" s="62">
        <v>0</v>
      </c>
      <c r="J110" s="62">
        <v>5</v>
      </c>
      <c r="K110" s="65">
        <f t="shared" si="1"/>
        <v>5</v>
      </c>
      <c r="L110" s="62"/>
    </row>
    <row r="111" spans="1:12" ht="15" customHeight="1">
      <c r="A111" s="67">
        <v>96</v>
      </c>
      <c r="B111" s="63" t="s">
        <v>1262</v>
      </c>
      <c r="C111" s="64" t="s">
        <v>1260</v>
      </c>
      <c r="D111" s="64" t="s">
        <v>25</v>
      </c>
      <c r="E111" s="64" t="s">
        <v>442</v>
      </c>
      <c r="F111" s="62">
        <v>5</v>
      </c>
      <c r="G111" s="62">
        <v>0</v>
      </c>
      <c r="H111" s="62">
        <v>0</v>
      </c>
      <c r="I111" s="62">
        <v>0</v>
      </c>
      <c r="J111" s="62">
        <v>0</v>
      </c>
      <c r="K111" s="65">
        <f t="shared" si="1"/>
        <v>5</v>
      </c>
      <c r="L111" s="62"/>
    </row>
    <row r="112" spans="1:12" ht="15" customHeight="1">
      <c r="A112" s="67">
        <v>97</v>
      </c>
      <c r="B112" s="63" t="s">
        <v>1348</v>
      </c>
      <c r="C112" s="64" t="s">
        <v>1643</v>
      </c>
      <c r="D112" s="64" t="s">
        <v>340</v>
      </c>
      <c r="E112" s="64" t="s">
        <v>1603</v>
      </c>
      <c r="F112" s="62">
        <v>0</v>
      </c>
      <c r="G112" s="62">
        <v>3</v>
      </c>
      <c r="H112" s="62">
        <v>0</v>
      </c>
      <c r="I112" s="62">
        <v>0</v>
      </c>
      <c r="J112" s="62">
        <v>0</v>
      </c>
      <c r="K112" s="65">
        <f t="shared" si="1"/>
        <v>3</v>
      </c>
      <c r="L112" s="62"/>
    </row>
    <row r="113" spans="1:12" ht="15" customHeight="1">
      <c r="A113" s="67">
        <v>98</v>
      </c>
      <c r="B113" s="63" t="s">
        <v>1285</v>
      </c>
      <c r="C113" s="64" t="s">
        <v>1643</v>
      </c>
      <c r="D113" s="64" t="s">
        <v>110</v>
      </c>
      <c r="E113" s="64" t="s">
        <v>504</v>
      </c>
      <c r="F113" s="62">
        <v>0</v>
      </c>
      <c r="G113" s="62">
        <v>0</v>
      </c>
      <c r="H113" s="62">
        <v>3</v>
      </c>
      <c r="I113" s="62">
        <v>0</v>
      </c>
      <c r="J113" s="62">
        <v>0</v>
      </c>
      <c r="K113" s="65">
        <f t="shared" si="1"/>
        <v>3</v>
      </c>
      <c r="L113" s="62"/>
    </row>
    <row r="114" spans="1:12" ht="15" customHeight="1">
      <c r="A114" s="67">
        <v>99</v>
      </c>
      <c r="B114" s="63" t="s">
        <v>1280</v>
      </c>
      <c r="C114" s="64" t="s">
        <v>1249</v>
      </c>
      <c r="D114" s="64" t="s">
        <v>110</v>
      </c>
      <c r="E114" s="64" t="s">
        <v>487</v>
      </c>
      <c r="F114" s="62">
        <v>0</v>
      </c>
      <c r="G114" s="62">
        <v>0</v>
      </c>
      <c r="H114" s="62">
        <v>0</v>
      </c>
      <c r="I114" s="62">
        <v>0</v>
      </c>
      <c r="J114" s="62">
        <v>3</v>
      </c>
      <c r="K114" s="65">
        <f t="shared" si="1"/>
        <v>3</v>
      </c>
      <c r="L114" s="62"/>
    </row>
    <row r="115" spans="1:12" ht="15" customHeight="1">
      <c r="A115" s="67">
        <v>100</v>
      </c>
      <c r="B115" s="63" t="s">
        <v>1253</v>
      </c>
      <c r="C115" s="64" t="s">
        <v>1249</v>
      </c>
      <c r="D115" s="64" t="s">
        <v>25</v>
      </c>
      <c r="E115" s="64" t="s">
        <v>748</v>
      </c>
      <c r="F115" s="62">
        <v>0</v>
      </c>
      <c r="G115" s="62">
        <v>0</v>
      </c>
      <c r="H115" s="62">
        <v>0</v>
      </c>
      <c r="I115" s="62">
        <v>0</v>
      </c>
      <c r="J115" s="62">
        <v>3</v>
      </c>
      <c r="K115" s="65">
        <f t="shared" si="1"/>
        <v>3</v>
      </c>
      <c r="L115" s="62"/>
    </row>
    <row r="116" spans="1:12" ht="15" customHeight="1">
      <c r="A116" s="67">
        <v>101</v>
      </c>
      <c r="B116" s="63" t="s">
        <v>1363</v>
      </c>
      <c r="C116" s="64" t="s">
        <v>1249</v>
      </c>
      <c r="D116" s="64" t="s">
        <v>360</v>
      </c>
      <c r="E116" s="64" t="s">
        <v>1601</v>
      </c>
      <c r="F116" s="62">
        <v>0</v>
      </c>
      <c r="G116" s="62">
        <v>1</v>
      </c>
      <c r="H116" s="62">
        <v>0</v>
      </c>
      <c r="I116" s="62">
        <v>0</v>
      </c>
      <c r="J116" s="62">
        <v>0</v>
      </c>
      <c r="K116" s="65">
        <f t="shared" si="1"/>
        <v>1</v>
      </c>
      <c r="L116" s="62"/>
    </row>
    <row r="117" spans="1:12" ht="15" customHeight="1">
      <c r="A117" s="67">
        <v>102</v>
      </c>
      <c r="B117" s="63" t="s">
        <v>1343</v>
      </c>
      <c r="C117" s="64" t="s">
        <v>1260</v>
      </c>
      <c r="D117" s="64" t="s">
        <v>277</v>
      </c>
      <c r="E117" s="64" t="s">
        <v>1642</v>
      </c>
      <c r="F117" s="62">
        <v>0</v>
      </c>
      <c r="G117" s="62">
        <v>1</v>
      </c>
      <c r="H117" s="62">
        <v>0</v>
      </c>
      <c r="I117" s="62">
        <v>0</v>
      </c>
      <c r="J117" s="62">
        <v>0</v>
      </c>
      <c r="K117" s="65">
        <v>1</v>
      </c>
      <c r="L117" s="62"/>
    </row>
    <row r="118" spans="1:12" ht="15" customHeight="1">
      <c r="A118" s="67">
        <v>103</v>
      </c>
      <c r="B118" s="63" t="s">
        <v>1339</v>
      </c>
      <c r="C118" s="64" t="s">
        <v>1260</v>
      </c>
      <c r="D118" s="64" t="s">
        <v>277</v>
      </c>
      <c r="E118" s="64" t="s">
        <v>1642</v>
      </c>
      <c r="F118" s="62">
        <v>0</v>
      </c>
      <c r="G118" s="62">
        <v>1</v>
      </c>
      <c r="H118" s="62">
        <v>0</v>
      </c>
      <c r="I118" s="62">
        <v>0</v>
      </c>
      <c r="J118" s="62">
        <v>0</v>
      </c>
      <c r="K118" s="65">
        <f>SUM(F118:J118)</f>
        <v>1</v>
      </c>
      <c r="L118" s="62"/>
    </row>
    <row r="119" spans="1:12" ht="15" customHeight="1">
      <c r="A119" s="67">
        <v>104</v>
      </c>
      <c r="B119" s="63" t="s">
        <v>1336</v>
      </c>
      <c r="C119" s="64" t="s">
        <v>1643</v>
      </c>
      <c r="D119" s="64" t="s">
        <v>277</v>
      </c>
      <c r="E119" s="64" t="s">
        <v>1598</v>
      </c>
      <c r="F119" s="62">
        <v>0</v>
      </c>
      <c r="G119" s="62">
        <v>1</v>
      </c>
      <c r="H119" s="62">
        <v>0</v>
      </c>
      <c r="I119" s="62">
        <v>0</v>
      </c>
      <c r="J119" s="62">
        <v>0</v>
      </c>
      <c r="K119" s="65">
        <f>SUM(F119:J119)</f>
        <v>1</v>
      </c>
      <c r="L119" s="62"/>
    </row>
    <row r="120" spans="1:12" ht="15" customHeight="1">
      <c r="A120" s="67">
        <v>105</v>
      </c>
      <c r="B120" s="63" t="s">
        <v>1317</v>
      </c>
      <c r="C120" s="64" t="s">
        <v>1249</v>
      </c>
      <c r="D120" s="64" t="s">
        <v>240</v>
      </c>
      <c r="E120" s="64" t="s">
        <v>602</v>
      </c>
      <c r="F120" s="62">
        <v>0</v>
      </c>
      <c r="G120" s="62">
        <v>1</v>
      </c>
      <c r="H120" s="62">
        <v>0</v>
      </c>
      <c r="I120" s="62">
        <v>0</v>
      </c>
      <c r="J120" s="62">
        <v>0</v>
      </c>
      <c r="K120" s="65">
        <f>SUM(F120:J120)</f>
        <v>1</v>
      </c>
      <c r="L120" s="62"/>
    </row>
    <row r="121" spans="1:12" ht="15" customHeight="1">
      <c r="A121" s="67">
        <v>106</v>
      </c>
      <c r="B121" s="63" t="s">
        <v>1338</v>
      </c>
      <c r="C121" s="64" t="s">
        <v>1260</v>
      </c>
      <c r="D121" s="64" t="s">
        <v>277</v>
      </c>
      <c r="E121" s="64" t="s">
        <v>1642</v>
      </c>
      <c r="F121" s="62">
        <v>0</v>
      </c>
      <c r="G121" s="62">
        <v>1</v>
      </c>
      <c r="H121" s="62">
        <v>0</v>
      </c>
      <c r="I121" s="62">
        <v>0</v>
      </c>
      <c r="J121" s="62">
        <v>0</v>
      </c>
      <c r="K121" s="65">
        <f>SUM(F121:J121)</f>
        <v>1</v>
      </c>
      <c r="L121" s="62"/>
    </row>
    <row r="122" spans="1:12" ht="15" customHeight="1">
      <c r="A122" s="67">
        <v>107</v>
      </c>
      <c r="B122" s="63" t="s">
        <v>1331</v>
      </c>
      <c r="C122" s="64" t="s">
        <v>1643</v>
      </c>
      <c r="D122" s="64" t="s">
        <v>258</v>
      </c>
      <c r="E122" s="64" t="s">
        <v>911</v>
      </c>
      <c r="F122" s="62">
        <v>0</v>
      </c>
      <c r="G122" s="62">
        <v>0</v>
      </c>
      <c r="H122" s="62">
        <v>0</v>
      </c>
      <c r="I122" s="62">
        <v>0</v>
      </c>
      <c r="J122" s="62">
        <v>0</v>
      </c>
      <c r="K122" s="65">
        <f>SUM(F122:J122)</f>
        <v>0</v>
      </c>
      <c r="L122" s="62"/>
    </row>
    <row r="123" spans="1:12" ht="15" customHeight="1">
      <c r="A123" s="67">
        <v>108</v>
      </c>
      <c r="B123" s="63" t="s">
        <v>1324</v>
      </c>
      <c r="C123" s="64" t="s">
        <v>1260</v>
      </c>
      <c r="D123" s="64" t="s">
        <v>240</v>
      </c>
      <c r="E123" s="64" t="s">
        <v>602</v>
      </c>
      <c r="F123" s="62">
        <v>0</v>
      </c>
      <c r="G123" s="62">
        <v>0</v>
      </c>
      <c r="H123" s="62">
        <v>0</v>
      </c>
      <c r="I123" s="62">
        <v>0</v>
      </c>
      <c r="J123" s="62">
        <v>0</v>
      </c>
      <c r="K123" s="65">
        <v>0</v>
      </c>
      <c r="L123" s="62"/>
    </row>
    <row r="124" spans="1:12" ht="15" customHeight="1">
      <c r="A124" s="67">
        <v>109</v>
      </c>
      <c r="B124" s="63" t="s">
        <v>1321</v>
      </c>
      <c r="C124" s="64" t="s">
        <v>1260</v>
      </c>
      <c r="D124" s="64" t="s">
        <v>240</v>
      </c>
      <c r="E124" s="64" t="s">
        <v>602</v>
      </c>
      <c r="F124" s="62">
        <v>0</v>
      </c>
      <c r="G124" s="62">
        <v>0</v>
      </c>
      <c r="H124" s="62">
        <v>0</v>
      </c>
      <c r="I124" s="62">
        <v>0</v>
      </c>
      <c r="J124" s="62">
        <v>0</v>
      </c>
      <c r="K124" s="65">
        <f>SUM(F124:J124)</f>
        <v>0</v>
      </c>
      <c r="L124" s="62"/>
    </row>
    <row r="125" spans="1:12" ht="15" customHeight="1">
      <c r="A125" s="67">
        <v>110</v>
      </c>
      <c r="B125" s="63" t="s">
        <v>1320</v>
      </c>
      <c r="C125" s="64" t="s">
        <v>1249</v>
      </c>
      <c r="D125" s="64" t="s">
        <v>240</v>
      </c>
      <c r="E125" s="64" t="s">
        <v>602</v>
      </c>
      <c r="F125" s="62">
        <v>0</v>
      </c>
      <c r="G125" s="62">
        <v>0</v>
      </c>
      <c r="H125" s="62">
        <v>0</v>
      </c>
      <c r="I125" s="62">
        <v>0</v>
      </c>
      <c r="J125" s="62">
        <v>0</v>
      </c>
      <c r="K125" s="65">
        <f>SUM(F125:J125)</f>
        <v>0</v>
      </c>
      <c r="L125" s="62"/>
    </row>
    <row r="126" spans="1:12" ht="15" customHeight="1">
      <c r="A126" s="67">
        <v>111</v>
      </c>
      <c r="B126" s="63" t="s">
        <v>1287</v>
      </c>
      <c r="C126" s="64" t="s">
        <v>1260</v>
      </c>
      <c r="D126" s="64" t="s">
        <v>110</v>
      </c>
      <c r="E126" s="64" t="s">
        <v>487</v>
      </c>
      <c r="F126" s="62">
        <v>0</v>
      </c>
      <c r="G126" s="62">
        <v>0</v>
      </c>
      <c r="H126" s="62">
        <v>0</v>
      </c>
      <c r="I126" s="62">
        <v>0</v>
      </c>
      <c r="J126" s="62">
        <v>0</v>
      </c>
      <c r="K126" s="65">
        <v>0</v>
      </c>
      <c r="L126" s="62"/>
    </row>
    <row r="127" spans="1:12" ht="15" customHeight="1">
      <c r="A127" s="67">
        <v>112</v>
      </c>
      <c r="B127" s="63" t="s">
        <v>1286</v>
      </c>
      <c r="C127" s="64" t="s">
        <v>1260</v>
      </c>
      <c r="D127" s="64" t="s">
        <v>110</v>
      </c>
      <c r="E127" s="64" t="s">
        <v>487</v>
      </c>
      <c r="F127" s="62">
        <v>0</v>
      </c>
      <c r="G127" s="62">
        <v>0</v>
      </c>
      <c r="H127" s="62">
        <v>0</v>
      </c>
      <c r="I127" s="62">
        <v>0</v>
      </c>
      <c r="J127" s="62">
        <v>0</v>
      </c>
      <c r="K127" s="65">
        <f>SUM(F127:J127)</f>
        <v>0</v>
      </c>
      <c r="L127" s="62"/>
    </row>
    <row r="128" spans="1:12" ht="15" customHeight="1">
      <c r="A128" s="67">
        <v>113</v>
      </c>
      <c r="B128" s="63" t="s">
        <v>1283</v>
      </c>
      <c r="C128" s="64" t="s">
        <v>1249</v>
      </c>
      <c r="D128" s="64" t="s">
        <v>110</v>
      </c>
      <c r="E128" s="64" t="s">
        <v>487</v>
      </c>
      <c r="F128" s="62">
        <v>0</v>
      </c>
      <c r="G128" s="62">
        <v>0</v>
      </c>
      <c r="H128" s="62">
        <v>0</v>
      </c>
      <c r="I128" s="62">
        <v>0</v>
      </c>
      <c r="J128" s="62">
        <v>0</v>
      </c>
      <c r="K128" s="65">
        <v>0</v>
      </c>
      <c r="L128" s="62"/>
    </row>
    <row r="129" spans="1:12" ht="15" customHeight="1">
      <c r="A129" s="67">
        <v>114</v>
      </c>
      <c r="B129" s="63" t="s">
        <v>1267</v>
      </c>
      <c r="C129" s="64" t="s">
        <v>1643</v>
      </c>
      <c r="D129" s="64" t="s">
        <v>44</v>
      </c>
      <c r="E129" s="64" t="s">
        <v>1268</v>
      </c>
      <c r="F129" s="62">
        <v>0</v>
      </c>
      <c r="G129" s="62">
        <v>0</v>
      </c>
      <c r="H129" s="62">
        <v>0</v>
      </c>
      <c r="I129" s="62">
        <v>0</v>
      </c>
      <c r="J129" s="62">
        <v>0</v>
      </c>
      <c r="K129" s="65">
        <f aca="true" t="shared" si="2" ref="K129:K135">SUM(F129:J129)</f>
        <v>0</v>
      </c>
      <c r="L129" s="62"/>
    </row>
    <row r="130" spans="1:12" ht="15" customHeight="1">
      <c r="A130" s="67">
        <v>115</v>
      </c>
      <c r="B130" s="63" t="s">
        <v>1261</v>
      </c>
      <c r="C130" s="64" t="s">
        <v>1260</v>
      </c>
      <c r="D130" s="64" t="s">
        <v>25</v>
      </c>
      <c r="E130" s="64" t="s">
        <v>442</v>
      </c>
      <c r="F130" s="62">
        <v>0</v>
      </c>
      <c r="G130" s="62">
        <v>0</v>
      </c>
      <c r="H130" s="62">
        <v>0</v>
      </c>
      <c r="I130" s="62">
        <v>0</v>
      </c>
      <c r="J130" s="62">
        <v>0</v>
      </c>
      <c r="K130" s="65">
        <f t="shared" si="2"/>
        <v>0</v>
      </c>
      <c r="L130" s="62"/>
    </row>
    <row r="131" spans="1:12" ht="15" customHeight="1">
      <c r="A131" s="67">
        <v>116</v>
      </c>
      <c r="B131" s="63" t="s">
        <v>1259</v>
      </c>
      <c r="C131" s="64" t="s">
        <v>1643</v>
      </c>
      <c r="D131" s="64" t="s">
        <v>25</v>
      </c>
      <c r="E131" s="64" t="s">
        <v>431</v>
      </c>
      <c r="F131" s="62">
        <v>0</v>
      </c>
      <c r="G131" s="62">
        <v>0</v>
      </c>
      <c r="H131" s="62">
        <v>0</v>
      </c>
      <c r="I131" s="62">
        <v>0</v>
      </c>
      <c r="J131" s="62">
        <v>0</v>
      </c>
      <c r="K131" s="65">
        <f t="shared" si="2"/>
        <v>0</v>
      </c>
      <c r="L131" s="62"/>
    </row>
    <row r="132" spans="1:12" ht="15" customHeight="1">
      <c r="A132" s="67">
        <v>117</v>
      </c>
      <c r="B132" s="63" t="s">
        <v>1255</v>
      </c>
      <c r="C132" s="64" t="s">
        <v>1249</v>
      </c>
      <c r="D132" s="64" t="s">
        <v>25</v>
      </c>
      <c r="E132" s="64" t="s">
        <v>748</v>
      </c>
      <c r="F132" s="62">
        <v>0</v>
      </c>
      <c r="G132" s="62">
        <v>0</v>
      </c>
      <c r="H132" s="62">
        <v>0</v>
      </c>
      <c r="I132" s="62">
        <v>0</v>
      </c>
      <c r="J132" s="62">
        <v>0</v>
      </c>
      <c r="K132" s="65">
        <f t="shared" si="2"/>
        <v>0</v>
      </c>
      <c r="L132" s="62"/>
    </row>
    <row r="133" spans="1:12" ht="15" customHeight="1">
      <c r="A133" s="67">
        <v>118</v>
      </c>
      <c r="B133" s="63" t="s">
        <v>1251</v>
      </c>
      <c r="C133" s="64" t="s">
        <v>1249</v>
      </c>
      <c r="D133" s="64" t="s">
        <v>25</v>
      </c>
      <c r="E133" s="64" t="s">
        <v>748</v>
      </c>
      <c r="F133" s="62">
        <v>0</v>
      </c>
      <c r="G133" s="62">
        <v>0</v>
      </c>
      <c r="H133" s="62">
        <v>0</v>
      </c>
      <c r="I133" s="62">
        <v>0</v>
      </c>
      <c r="J133" s="62">
        <v>0</v>
      </c>
      <c r="K133" s="65">
        <f t="shared" si="2"/>
        <v>0</v>
      </c>
      <c r="L133" s="62"/>
    </row>
    <row r="134" spans="1:12" ht="15" customHeight="1">
      <c r="A134" s="67">
        <v>119</v>
      </c>
      <c r="B134" s="63" t="s">
        <v>1250</v>
      </c>
      <c r="C134" s="64" t="s">
        <v>1249</v>
      </c>
      <c r="D134" s="64" t="s">
        <v>25</v>
      </c>
      <c r="E134" s="64" t="s">
        <v>748</v>
      </c>
      <c r="F134" s="62">
        <v>0</v>
      </c>
      <c r="G134" s="62">
        <v>0</v>
      </c>
      <c r="H134" s="62">
        <v>0</v>
      </c>
      <c r="I134" s="62">
        <v>0</v>
      </c>
      <c r="J134" s="62">
        <v>0</v>
      </c>
      <c r="K134" s="65">
        <f t="shared" si="2"/>
        <v>0</v>
      </c>
      <c r="L134" s="62"/>
    </row>
    <row r="135" spans="1:12" ht="13.5">
      <c r="A135" s="67">
        <v>120</v>
      </c>
      <c r="B135" s="63" t="s">
        <v>1248</v>
      </c>
      <c r="C135" s="64" t="s">
        <v>1249</v>
      </c>
      <c r="D135" s="64" t="s">
        <v>25</v>
      </c>
      <c r="E135" s="64" t="s">
        <v>748</v>
      </c>
      <c r="F135" s="62">
        <v>0</v>
      </c>
      <c r="G135" s="62">
        <v>0</v>
      </c>
      <c r="H135" s="62">
        <v>0</v>
      </c>
      <c r="I135" s="62">
        <v>0</v>
      </c>
      <c r="J135" s="62">
        <v>0</v>
      </c>
      <c r="K135" s="65">
        <f t="shared" si="2"/>
        <v>0</v>
      </c>
      <c r="L135" s="66"/>
    </row>
    <row r="137" ht="13.5">
      <c r="B137" s="69" t="s">
        <v>1646</v>
      </c>
    </row>
    <row r="139" ht="13.5">
      <c r="B139" s="69" t="s">
        <v>1647</v>
      </c>
    </row>
    <row r="140" ht="13.5">
      <c r="B140" s="68" t="s">
        <v>1648</v>
      </c>
    </row>
    <row r="141" ht="13.5">
      <c r="B141" s="69" t="s">
        <v>1649</v>
      </c>
    </row>
    <row r="142" ht="13.5">
      <c r="B142" s="68" t="s">
        <v>1650</v>
      </c>
    </row>
    <row r="143" ht="13.5">
      <c r="B143" s="69" t="s">
        <v>1651</v>
      </c>
    </row>
    <row r="144" ht="13.5">
      <c r="B144" s="68" t="s">
        <v>1652</v>
      </c>
    </row>
  </sheetData>
  <sheetProtection/>
  <mergeCells count="13">
    <mergeCell ref="A4:L4"/>
    <mergeCell ref="A5:L5"/>
    <mergeCell ref="A6:L6"/>
    <mergeCell ref="K8:L8"/>
    <mergeCell ref="A11:A14"/>
    <mergeCell ref="B11:B14"/>
    <mergeCell ref="C11:C14"/>
    <mergeCell ref="D11:D14"/>
    <mergeCell ref="E11:E14"/>
    <mergeCell ref="F11:J11"/>
    <mergeCell ref="K11:K13"/>
    <mergeCell ref="L11:L14"/>
    <mergeCell ref="F13:J13"/>
  </mergeCell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88"/>
  <sheetViews>
    <sheetView zoomScale="90" zoomScaleNormal="90" zoomScalePageLayoutView="0" workbookViewId="0" topLeftCell="A1">
      <selection activeCell="A6" sqref="A6:IV6"/>
    </sheetView>
  </sheetViews>
  <sheetFormatPr defaultColWidth="9.00390625" defaultRowHeight="15.75"/>
  <cols>
    <col min="1" max="1" width="4.25390625" style="0" customWidth="1"/>
    <col min="2" max="2" width="31.625" style="0" customWidth="1"/>
    <col min="3" max="3" width="6.25390625" style="0" customWidth="1"/>
    <col min="4" max="4" width="21.50390625" style="0" customWidth="1"/>
    <col min="5" max="5" width="27.75390625" style="0" customWidth="1"/>
    <col min="6" max="10" width="4.75390625" style="0" customWidth="1"/>
    <col min="11" max="11" width="5.375" style="0" customWidth="1"/>
    <col min="12" max="12" width="11.375" style="0" customWidth="1"/>
  </cols>
  <sheetData>
    <row r="3" spans="1:12" ht="15">
      <c r="A3" s="122" t="s">
        <v>1665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15">
      <c r="A4" s="122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6.5" customHeight="1">
      <c r="A5" s="122" t="s">
        <v>17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6" spans="1:12" ht="16.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8" spans="2:12" ht="15">
      <c r="B8" s="41" t="s">
        <v>9</v>
      </c>
      <c r="K8" s="112" t="s">
        <v>19</v>
      </c>
      <c r="L8" s="113"/>
    </row>
    <row r="10" spans="1:12" ht="15.75" customHeight="1">
      <c r="A10" s="107" t="s">
        <v>2</v>
      </c>
      <c r="B10" s="107" t="s">
        <v>3</v>
      </c>
      <c r="C10" s="107" t="s">
        <v>4</v>
      </c>
      <c r="D10" s="107" t="s">
        <v>5</v>
      </c>
      <c r="E10" s="107" t="s">
        <v>18</v>
      </c>
      <c r="F10" s="117" t="s">
        <v>6</v>
      </c>
      <c r="G10" s="118"/>
      <c r="H10" s="118"/>
      <c r="I10" s="118"/>
      <c r="J10" s="118"/>
      <c r="K10" s="140" t="s">
        <v>1</v>
      </c>
      <c r="L10" s="107" t="s">
        <v>0</v>
      </c>
    </row>
    <row r="11" spans="1:12" ht="15">
      <c r="A11" s="108"/>
      <c r="B11" s="108"/>
      <c r="C11" s="108"/>
      <c r="D11" s="108"/>
      <c r="E11" s="108"/>
      <c r="F11" s="42">
        <v>1</v>
      </c>
      <c r="G11" s="42">
        <v>2</v>
      </c>
      <c r="H11" s="42">
        <v>3</v>
      </c>
      <c r="I11" s="42">
        <v>4</v>
      </c>
      <c r="J11" s="42">
        <v>5</v>
      </c>
      <c r="K11" s="141"/>
      <c r="L11" s="108"/>
    </row>
    <row r="12" spans="1:12" ht="15">
      <c r="A12" s="108"/>
      <c r="B12" s="108"/>
      <c r="C12" s="108"/>
      <c r="D12" s="108"/>
      <c r="E12" s="108"/>
      <c r="F12" s="117" t="s">
        <v>11</v>
      </c>
      <c r="G12" s="118"/>
      <c r="H12" s="118"/>
      <c r="I12" s="118"/>
      <c r="J12" s="118"/>
      <c r="K12" s="142"/>
      <c r="L12" s="108"/>
    </row>
    <row r="13" spans="1:12" ht="15">
      <c r="A13" s="109"/>
      <c r="B13" s="109"/>
      <c r="C13" s="109"/>
      <c r="D13" s="109"/>
      <c r="E13" s="109"/>
      <c r="F13" s="42">
        <v>20</v>
      </c>
      <c r="G13" s="42">
        <v>20</v>
      </c>
      <c r="H13" s="42">
        <v>20</v>
      </c>
      <c r="I13" s="42">
        <v>20</v>
      </c>
      <c r="J13" s="42">
        <v>20</v>
      </c>
      <c r="K13" s="2">
        <f>SUM(F13:J13)</f>
        <v>100</v>
      </c>
      <c r="L13" s="109"/>
    </row>
    <row r="14" spans="1:12" ht="15">
      <c r="A14" s="40"/>
      <c r="B14" s="40"/>
      <c r="C14" s="40"/>
      <c r="D14" s="40"/>
      <c r="E14" s="40"/>
      <c r="F14" s="42"/>
      <c r="G14" s="42"/>
      <c r="H14" s="42"/>
      <c r="I14" s="42"/>
      <c r="J14" s="42"/>
      <c r="K14" s="2"/>
      <c r="L14" s="40"/>
    </row>
    <row r="15" spans="1:12" ht="15" customHeight="1">
      <c r="A15" s="1">
        <v>1</v>
      </c>
      <c r="B15" s="70" t="s">
        <v>1395</v>
      </c>
      <c r="C15" s="71" t="s">
        <v>1653</v>
      </c>
      <c r="D15" s="71" t="s">
        <v>144</v>
      </c>
      <c r="E15" s="71" t="s">
        <v>815</v>
      </c>
      <c r="F15" s="43">
        <v>16</v>
      </c>
      <c r="G15" s="43">
        <v>20</v>
      </c>
      <c r="H15" s="43">
        <v>20</v>
      </c>
      <c r="I15" s="43">
        <v>3</v>
      </c>
      <c r="J15" s="43">
        <v>16</v>
      </c>
      <c r="K15" s="46">
        <f aca="true" t="shared" si="0" ref="K15:K78">SUM(F15:J15)</f>
        <v>75</v>
      </c>
      <c r="L15" s="43" t="s">
        <v>1591</v>
      </c>
    </row>
    <row r="16" spans="1:12" ht="15" customHeight="1">
      <c r="A16" s="1">
        <v>2</v>
      </c>
      <c r="B16" s="70" t="s">
        <v>1396</v>
      </c>
      <c r="C16" s="71" t="s">
        <v>1653</v>
      </c>
      <c r="D16" s="71" t="s">
        <v>144</v>
      </c>
      <c r="E16" s="71" t="s">
        <v>815</v>
      </c>
      <c r="F16" s="43">
        <v>10</v>
      </c>
      <c r="G16" s="43">
        <v>20</v>
      </c>
      <c r="H16" s="43">
        <v>20</v>
      </c>
      <c r="I16" s="43">
        <v>5</v>
      </c>
      <c r="J16" s="43">
        <v>20</v>
      </c>
      <c r="K16" s="46">
        <f t="shared" si="0"/>
        <v>75</v>
      </c>
      <c r="L16" s="43" t="s">
        <v>1591</v>
      </c>
    </row>
    <row r="17" spans="1:12" ht="15" customHeight="1">
      <c r="A17" s="1">
        <v>3</v>
      </c>
      <c r="B17" s="70" t="s">
        <v>1439</v>
      </c>
      <c r="C17" s="71" t="s">
        <v>1372</v>
      </c>
      <c r="D17" s="71" t="s">
        <v>360</v>
      </c>
      <c r="E17" s="71" t="s">
        <v>1654</v>
      </c>
      <c r="F17" s="43">
        <v>13</v>
      </c>
      <c r="G17" s="43">
        <v>11</v>
      </c>
      <c r="H17" s="43">
        <v>20</v>
      </c>
      <c r="I17" s="43">
        <v>10</v>
      </c>
      <c r="J17" s="43">
        <v>20</v>
      </c>
      <c r="K17" s="46">
        <f t="shared" si="0"/>
        <v>74</v>
      </c>
      <c r="L17" s="43" t="s">
        <v>1592</v>
      </c>
    </row>
    <row r="18" spans="1:12" ht="15" customHeight="1">
      <c r="A18" s="1">
        <v>4</v>
      </c>
      <c r="B18" s="70" t="s">
        <v>1377</v>
      </c>
      <c r="C18" s="71" t="s">
        <v>1372</v>
      </c>
      <c r="D18" s="71" t="s">
        <v>44</v>
      </c>
      <c r="E18" s="71" t="s">
        <v>1273</v>
      </c>
      <c r="F18" s="43">
        <v>20</v>
      </c>
      <c r="G18" s="43">
        <v>20</v>
      </c>
      <c r="H18" s="43">
        <v>20</v>
      </c>
      <c r="I18" s="43">
        <v>3</v>
      </c>
      <c r="J18" s="43">
        <v>10</v>
      </c>
      <c r="K18" s="46">
        <f t="shared" si="0"/>
        <v>73</v>
      </c>
      <c r="L18" s="43" t="s">
        <v>1592</v>
      </c>
    </row>
    <row r="19" spans="1:12" ht="15" customHeight="1">
      <c r="A19" s="1">
        <v>5</v>
      </c>
      <c r="B19" s="70" t="s">
        <v>1392</v>
      </c>
      <c r="C19" s="71" t="s">
        <v>1372</v>
      </c>
      <c r="D19" s="71" t="s">
        <v>144</v>
      </c>
      <c r="E19" s="71" t="s">
        <v>1160</v>
      </c>
      <c r="F19" s="43">
        <v>10</v>
      </c>
      <c r="G19" s="43">
        <v>11</v>
      </c>
      <c r="H19" s="43">
        <v>20</v>
      </c>
      <c r="I19" s="43">
        <v>16</v>
      </c>
      <c r="J19" s="43">
        <v>16</v>
      </c>
      <c r="K19" s="46">
        <f t="shared" si="0"/>
        <v>73</v>
      </c>
      <c r="L19" s="43" t="s">
        <v>1592</v>
      </c>
    </row>
    <row r="20" spans="1:12" ht="15" customHeight="1">
      <c r="A20" s="1">
        <v>6</v>
      </c>
      <c r="B20" s="70" t="s">
        <v>1409</v>
      </c>
      <c r="C20" s="71" t="s">
        <v>1372</v>
      </c>
      <c r="D20" s="71" t="s">
        <v>240</v>
      </c>
      <c r="E20" s="71" t="s">
        <v>1668</v>
      </c>
      <c r="F20" s="43">
        <v>0</v>
      </c>
      <c r="G20" s="43">
        <v>20</v>
      </c>
      <c r="H20" s="43">
        <v>20</v>
      </c>
      <c r="I20" s="43">
        <v>10</v>
      </c>
      <c r="J20" s="43">
        <v>20</v>
      </c>
      <c r="K20" s="46">
        <f t="shared" si="0"/>
        <v>70</v>
      </c>
      <c r="L20" s="43" t="s">
        <v>1592</v>
      </c>
    </row>
    <row r="21" spans="1:12" ht="15" customHeight="1">
      <c r="A21" s="1">
        <v>7</v>
      </c>
      <c r="B21" s="70" t="s">
        <v>1383</v>
      </c>
      <c r="C21" s="71" t="s">
        <v>1372</v>
      </c>
      <c r="D21" s="71" t="s">
        <v>110</v>
      </c>
      <c r="E21" s="71" t="s">
        <v>487</v>
      </c>
      <c r="F21" s="43">
        <v>5</v>
      </c>
      <c r="G21" s="43">
        <v>17</v>
      </c>
      <c r="H21" s="43">
        <v>20</v>
      </c>
      <c r="I21" s="43">
        <v>6</v>
      </c>
      <c r="J21" s="43">
        <v>19</v>
      </c>
      <c r="K21" s="46">
        <f t="shared" si="0"/>
        <v>67</v>
      </c>
      <c r="L21" s="43" t="s">
        <v>1592</v>
      </c>
    </row>
    <row r="22" spans="1:12" ht="15" customHeight="1">
      <c r="A22" s="1">
        <v>8</v>
      </c>
      <c r="B22" s="70" t="s">
        <v>1437</v>
      </c>
      <c r="C22" s="71" t="s">
        <v>1372</v>
      </c>
      <c r="D22" s="71" t="s">
        <v>360</v>
      </c>
      <c r="E22" s="71" t="s">
        <v>1654</v>
      </c>
      <c r="F22" s="43">
        <v>10</v>
      </c>
      <c r="G22" s="43">
        <v>20</v>
      </c>
      <c r="H22" s="43">
        <v>20</v>
      </c>
      <c r="I22" s="43">
        <v>16</v>
      </c>
      <c r="J22" s="43">
        <v>0</v>
      </c>
      <c r="K22" s="46">
        <f t="shared" si="0"/>
        <v>66</v>
      </c>
      <c r="L22" s="43" t="s">
        <v>1592</v>
      </c>
    </row>
    <row r="23" spans="1:12" ht="15" customHeight="1">
      <c r="A23" s="1">
        <v>9</v>
      </c>
      <c r="B23" s="70" t="s">
        <v>1426</v>
      </c>
      <c r="C23" s="71" t="s">
        <v>1372</v>
      </c>
      <c r="D23" s="71" t="s">
        <v>340</v>
      </c>
      <c r="E23" s="71" t="s">
        <v>1621</v>
      </c>
      <c r="F23" s="43">
        <v>3</v>
      </c>
      <c r="G23" s="43">
        <v>11</v>
      </c>
      <c r="H23" s="43">
        <v>20</v>
      </c>
      <c r="I23" s="43">
        <v>10</v>
      </c>
      <c r="J23" s="43">
        <v>20</v>
      </c>
      <c r="K23" s="46">
        <f t="shared" si="0"/>
        <v>64</v>
      </c>
      <c r="L23" s="43" t="s">
        <v>1592</v>
      </c>
    </row>
    <row r="24" spans="1:12" ht="15" customHeight="1">
      <c r="A24" s="1">
        <v>10</v>
      </c>
      <c r="B24" s="70" t="s">
        <v>1655</v>
      </c>
      <c r="C24" s="71" t="s">
        <v>1372</v>
      </c>
      <c r="D24" s="71" t="s">
        <v>44</v>
      </c>
      <c r="E24" s="71" t="s">
        <v>1273</v>
      </c>
      <c r="F24" s="43">
        <v>0</v>
      </c>
      <c r="G24" s="43">
        <v>20</v>
      </c>
      <c r="H24" s="43">
        <v>20</v>
      </c>
      <c r="I24" s="43">
        <v>3</v>
      </c>
      <c r="J24" s="43">
        <v>20</v>
      </c>
      <c r="K24" s="46">
        <f t="shared" si="0"/>
        <v>63</v>
      </c>
      <c r="L24" s="43" t="s">
        <v>1592</v>
      </c>
    </row>
    <row r="25" spans="1:12" ht="15" customHeight="1">
      <c r="A25" s="1">
        <v>11</v>
      </c>
      <c r="B25" s="70" t="s">
        <v>1438</v>
      </c>
      <c r="C25" s="71" t="s">
        <v>1372</v>
      </c>
      <c r="D25" s="71" t="s">
        <v>360</v>
      </c>
      <c r="E25" s="71" t="s">
        <v>1654</v>
      </c>
      <c r="F25" s="43">
        <v>16</v>
      </c>
      <c r="G25" s="43">
        <v>20</v>
      </c>
      <c r="H25" s="43">
        <v>20</v>
      </c>
      <c r="I25" s="43">
        <v>3</v>
      </c>
      <c r="J25" s="43">
        <v>3</v>
      </c>
      <c r="K25" s="46">
        <f t="shared" si="0"/>
        <v>62</v>
      </c>
      <c r="L25" s="43" t="s">
        <v>1592</v>
      </c>
    </row>
    <row r="26" spans="1:12" ht="15" customHeight="1">
      <c r="A26" s="1">
        <v>12</v>
      </c>
      <c r="B26" s="70" t="s">
        <v>1394</v>
      </c>
      <c r="C26" s="71" t="s">
        <v>1372</v>
      </c>
      <c r="D26" s="71" t="s">
        <v>144</v>
      </c>
      <c r="E26" s="71" t="s">
        <v>1160</v>
      </c>
      <c r="F26" s="43">
        <v>10</v>
      </c>
      <c r="G26" s="43">
        <v>20</v>
      </c>
      <c r="H26" s="43">
        <v>16</v>
      </c>
      <c r="I26" s="43">
        <v>10</v>
      </c>
      <c r="J26" s="43">
        <v>3</v>
      </c>
      <c r="K26" s="46">
        <f t="shared" si="0"/>
        <v>59</v>
      </c>
      <c r="L26" s="43" t="s">
        <v>1592</v>
      </c>
    </row>
    <row r="27" spans="1:12" ht="15" customHeight="1">
      <c r="A27" s="1">
        <v>13</v>
      </c>
      <c r="B27" s="70" t="s">
        <v>1391</v>
      </c>
      <c r="C27" s="71" t="s">
        <v>1372</v>
      </c>
      <c r="D27" s="71" t="s">
        <v>144</v>
      </c>
      <c r="E27" s="71" t="s">
        <v>1160</v>
      </c>
      <c r="F27" s="43">
        <v>5</v>
      </c>
      <c r="G27" s="43">
        <v>0</v>
      </c>
      <c r="H27" s="43">
        <v>20</v>
      </c>
      <c r="I27" s="43">
        <v>13</v>
      </c>
      <c r="J27" s="43">
        <v>20</v>
      </c>
      <c r="K27" s="46">
        <f t="shared" si="0"/>
        <v>58</v>
      </c>
      <c r="L27" s="43" t="s">
        <v>1592</v>
      </c>
    </row>
    <row r="28" spans="1:12" ht="15" customHeight="1">
      <c r="A28" s="1">
        <v>14</v>
      </c>
      <c r="B28" s="70" t="s">
        <v>1393</v>
      </c>
      <c r="C28" s="71" t="s">
        <v>1372</v>
      </c>
      <c r="D28" s="71" t="s">
        <v>144</v>
      </c>
      <c r="E28" s="71" t="s">
        <v>1160</v>
      </c>
      <c r="F28" s="43">
        <v>16</v>
      </c>
      <c r="G28" s="43">
        <v>16</v>
      </c>
      <c r="H28" s="43">
        <v>16</v>
      </c>
      <c r="I28" s="43">
        <v>0</v>
      </c>
      <c r="J28" s="43">
        <v>6</v>
      </c>
      <c r="K28" s="46">
        <f t="shared" si="0"/>
        <v>54</v>
      </c>
      <c r="L28" s="43" t="s">
        <v>1592</v>
      </c>
    </row>
    <row r="29" spans="1:12" ht="15" customHeight="1">
      <c r="A29" s="1">
        <v>15</v>
      </c>
      <c r="B29" s="70" t="s">
        <v>1378</v>
      </c>
      <c r="C29" s="71" t="s">
        <v>1372</v>
      </c>
      <c r="D29" s="71" t="s">
        <v>44</v>
      </c>
      <c r="E29" s="71" t="s">
        <v>1273</v>
      </c>
      <c r="F29" s="43">
        <v>5</v>
      </c>
      <c r="G29" s="43">
        <v>8</v>
      </c>
      <c r="H29" s="43">
        <v>20</v>
      </c>
      <c r="I29" s="43">
        <v>10</v>
      </c>
      <c r="J29" s="43">
        <v>10</v>
      </c>
      <c r="K29" s="46">
        <f t="shared" si="0"/>
        <v>53</v>
      </c>
      <c r="L29" s="43" t="s">
        <v>1592</v>
      </c>
    </row>
    <row r="30" spans="1:12" ht="15" customHeight="1">
      <c r="A30" s="1">
        <v>16</v>
      </c>
      <c r="B30" s="70" t="s">
        <v>1418</v>
      </c>
      <c r="C30" s="71" t="s">
        <v>1417</v>
      </c>
      <c r="D30" s="71" t="s">
        <v>277</v>
      </c>
      <c r="E30" s="71" t="s">
        <v>1642</v>
      </c>
      <c r="F30" s="43">
        <v>3</v>
      </c>
      <c r="G30" s="43">
        <v>10</v>
      </c>
      <c r="H30" s="43">
        <v>20</v>
      </c>
      <c r="I30" s="43">
        <v>10</v>
      </c>
      <c r="J30" s="43">
        <v>10</v>
      </c>
      <c r="K30" s="46">
        <f t="shared" si="0"/>
        <v>53</v>
      </c>
      <c r="L30" s="43" t="s">
        <v>1592</v>
      </c>
    </row>
    <row r="31" spans="1:12" ht="15" customHeight="1">
      <c r="A31" s="1">
        <v>17</v>
      </c>
      <c r="B31" s="70" t="s">
        <v>1422</v>
      </c>
      <c r="C31" s="71" t="s">
        <v>1417</v>
      </c>
      <c r="D31" s="71" t="s">
        <v>277</v>
      </c>
      <c r="E31" s="71" t="s">
        <v>1626</v>
      </c>
      <c r="F31" s="43">
        <v>0</v>
      </c>
      <c r="G31" s="43">
        <v>10</v>
      </c>
      <c r="H31" s="43">
        <v>20</v>
      </c>
      <c r="I31" s="43">
        <v>3</v>
      </c>
      <c r="J31" s="43">
        <v>20</v>
      </c>
      <c r="K31" s="46">
        <f t="shared" si="0"/>
        <v>53</v>
      </c>
      <c r="L31" s="43" t="s">
        <v>1592</v>
      </c>
    </row>
    <row r="32" spans="1:12" ht="15" customHeight="1">
      <c r="A32" s="1">
        <v>18</v>
      </c>
      <c r="B32" s="70" t="s">
        <v>1436</v>
      </c>
      <c r="C32" s="71" t="s">
        <v>1372</v>
      </c>
      <c r="D32" s="71" t="s">
        <v>360</v>
      </c>
      <c r="E32" s="71" t="s">
        <v>1654</v>
      </c>
      <c r="F32" s="43">
        <v>5</v>
      </c>
      <c r="G32" s="43">
        <v>20</v>
      </c>
      <c r="H32" s="43">
        <v>16</v>
      </c>
      <c r="I32" s="43">
        <v>10</v>
      </c>
      <c r="J32" s="43">
        <v>0</v>
      </c>
      <c r="K32" s="46">
        <f t="shared" si="0"/>
        <v>51</v>
      </c>
      <c r="L32" s="43" t="s">
        <v>1592</v>
      </c>
    </row>
    <row r="33" spans="1:12" ht="15" customHeight="1">
      <c r="A33" s="1">
        <v>19</v>
      </c>
      <c r="B33" s="70" t="s">
        <v>1384</v>
      </c>
      <c r="C33" s="71" t="s">
        <v>1372</v>
      </c>
      <c r="D33" s="71" t="s">
        <v>110</v>
      </c>
      <c r="E33" s="71" t="s">
        <v>504</v>
      </c>
      <c r="F33" s="43">
        <v>0</v>
      </c>
      <c r="G33" s="43">
        <v>10</v>
      </c>
      <c r="H33" s="43">
        <v>20</v>
      </c>
      <c r="I33" s="43">
        <v>0</v>
      </c>
      <c r="J33" s="43">
        <v>20</v>
      </c>
      <c r="K33" s="46">
        <f t="shared" si="0"/>
        <v>50</v>
      </c>
      <c r="L33" s="43" t="s">
        <v>1592</v>
      </c>
    </row>
    <row r="34" spans="1:12" ht="15" customHeight="1">
      <c r="A34" s="1">
        <v>20</v>
      </c>
      <c r="B34" s="70" t="s">
        <v>1410</v>
      </c>
      <c r="C34" s="71" t="s">
        <v>1372</v>
      </c>
      <c r="D34" s="71" t="s">
        <v>240</v>
      </c>
      <c r="E34" s="71" t="s">
        <v>888</v>
      </c>
      <c r="F34" s="43">
        <v>0</v>
      </c>
      <c r="G34" s="43">
        <v>20</v>
      </c>
      <c r="H34" s="43">
        <v>0</v>
      </c>
      <c r="I34" s="43">
        <v>10</v>
      </c>
      <c r="J34" s="43">
        <v>20</v>
      </c>
      <c r="K34" s="46">
        <f t="shared" si="0"/>
        <v>50</v>
      </c>
      <c r="L34" s="43" t="s">
        <v>1592</v>
      </c>
    </row>
    <row r="35" spans="1:12" ht="15" customHeight="1">
      <c r="A35" s="1">
        <v>21</v>
      </c>
      <c r="B35" s="70" t="s">
        <v>1411</v>
      </c>
      <c r="C35" s="71" t="s">
        <v>1372</v>
      </c>
      <c r="D35" s="71" t="s">
        <v>1667</v>
      </c>
      <c r="E35" s="71" t="s">
        <v>1656</v>
      </c>
      <c r="F35" s="43">
        <v>0</v>
      </c>
      <c r="G35" s="43">
        <v>10</v>
      </c>
      <c r="H35" s="43">
        <v>20</v>
      </c>
      <c r="I35" s="43">
        <v>0</v>
      </c>
      <c r="J35" s="43">
        <v>20</v>
      </c>
      <c r="K35" s="46">
        <f t="shared" si="0"/>
        <v>50</v>
      </c>
      <c r="L35" s="43" t="s">
        <v>1592</v>
      </c>
    </row>
    <row r="36" spans="1:12" ht="15" customHeight="1">
      <c r="A36" s="1">
        <v>22</v>
      </c>
      <c r="B36" s="70" t="s">
        <v>1413</v>
      </c>
      <c r="C36" s="71" t="s">
        <v>1372</v>
      </c>
      <c r="D36" s="71" t="s">
        <v>258</v>
      </c>
      <c r="E36" s="71" t="s">
        <v>915</v>
      </c>
      <c r="F36" s="43">
        <v>5</v>
      </c>
      <c r="G36" s="43">
        <v>19</v>
      </c>
      <c r="H36" s="43">
        <v>20</v>
      </c>
      <c r="I36" s="43">
        <v>6</v>
      </c>
      <c r="J36" s="43">
        <v>0</v>
      </c>
      <c r="K36" s="46">
        <f t="shared" si="0"/>
        <v>50</v>
      </c>
      <c r="L36" s="43" t="s">
        <v>1592</v>
      </c>
    </row>
    <row r="37" spans="1:12" ht="15" customHeight="1">
      <c r="A37" s="1">
        <v>23</v>
      </c>
      <c r="B37" s="70" t="s">
        <v>1432</v>
      </c>
      <c r="C37" s="71" t="s">
        <v>1372</v>
      </c>
      <c r="D37" s="71" t="s">
        <v>340</v>
      </c>
      <c r="E37" s="71" t="s">
        <v>1621</v>
      </c>
      <c r="F37" s="43">
        <v>5</v>
      </c>
      <c r="G37" s="43">
        <v>20</v>
      </c>
      <c r="H37" s="43">
        <v>20</v>
      </c>
      <c r="I37" s="43">
        <v>5</v>
      </c>
      <c r="J37" s="43">
        <v>0</v>
      </c>
      <c r="K37" s="46">
        <f t="shared" si="0"/>
        <v>50</v>
      </c>
      <c r="L37" s="43" t="s">
        <v>1592</v>
      </c>
    </row>
    <row r="38" spans="1:12" ht="15" customHeight="1">
      <c r="A38" s="1">
        <v>24</v>
      </c>
      <c r="B38" s="70" t="s">
        <v>1441</v>
      </c>
      <c r="C38" s="71">
        <v>10</v>
      </c>
      <c r="D38" s="71" t="s">
        <v>399</v>
      </c>
      <c r="E38" s="71" t="s">
        <v>739</v>
      </c>
      <c r="F38" s="43">
        <v>0</v>
      </c>
      <c r="G38" s="43">
        <v>20</v>
      </c>
      <c r="H38" s="43">
        <v>20</v>
      </c>
      <c r="I38" s="43">
        <v>10</v>
      </c>
      <c r="J38" s="43">
        <v>0</v>
      </c>
      <c r="K38" s="46">
        <f t="shared" si="0"/>
        <v>50</v>
      </c>
      <c r="L38" s="43" t="s">
        <v>1592</v>
      </c>
    </row>
    <row r="39" spans="1:12" ht="15" customHeight="1">
      <c r="A39" s="1">
        <v>25</v>
      </c>
      <c r="B39" s="13" t="s">
        <v>1375</v>
      </c>
      <c r="C39" s="14" t="s">
        <v>1372</v>
      </c>
      <c r="D39" s="14" t="s">
        <v>25</v>
      </c>
      <c r="E39" s="14" t="s">
        <v>1373</v>
      </c>
      <c r="F39" s="1">
        <v>0</v>
      </c>
      <c r="G39" s="1">
        <v>20</v>
      </c>
      <c r="H39" s="1">
        <v>16</v>
      </c>
      <c r="I39" s="1">
        <v>0</v>
      </c>
      <c r="J39" s="1">
        <v>10</v>
      </c>
      <c r="K39" s="4">
        <f t="shared" si="0"/>
        <v>46</v>
      </c>
      <c r="L39" s="1"/>
    </row>
    <row r="40" spans="1:12" ht="15" customHeight="1">
      <c r="A40" s="1">
        <v>26</v>
      </c>
      <c r="B40" s="13" t="s">
        <v>1397</v>
      </c>
      <c r="C40" s="14" t="s">
        <v>1653</v>
      </c>
      <c r="D40" s="14" t="s">
        <v>144</v>
      </c>
      <c r="E40" s="14" t="s">
        <v>815</v>
      </c>
      <c r="F40" s="1">
        <v>3</v>
      </c>
      <c r="G40" s="1">
        <v>20</v>
      </c>
      <c r="H40" s="1">
        <v>0</v>
      </c>
      <c r="I40" s="1">
        <v>3</v>
      </c>
      <c r="J40" s="1">
        <v>20</v>
      </c>
      <c r="K40" s="4">
        <f t="shared" si="0"/>
        <v>46</v>
      </c>
      <c r="L40" s="1"/>
    </row>
    <row r="41" spans="1:12" ht="15" customHeight="1">
      <c r="A41" s="1">
        <v>27</v>
      </c>
      <c r="B41" s="13" t="s">
        <v>1398</v>
      </c>
      <c r="C41" s="14" t="s">
        <v>1372</v>
      </c>
      <c r="D41" s="14" t="s">
        <v>216</v>
      </c>
      <c r="E41" s="14" t="s">
        <v>1034</v>
      </c>
      <c r="F41" s="1">
        <v>0</v>
      </c>
      <c r="G41" s="1">
        <v>13</v>
      </c>
      <c r="H41" s="1">
        <v>20</v>
      </c>
      <c r="I41" s="1">
        <v>0</v>
      </c>
      <c r="J41" s="1">
        <v>10</v>
      </c>
      <c r="K41" s="4">
        <f t="shared" si="0"/>
        <v>43</v>
      </c>
      <c r="L41" s="1"/>
    </row>
    <row r="42" spans="1:12" ht="15" customHeight="1">
      <c r="A42" s="1">
        <v>28</v>
      </c>
      <c r="B42" s="13" t="s">
        <v>1382</v>
      </c>
      <c r="C42" s="14" t="s">
        <v>1372</v>
      </c>
      <c r="D42" s="14" t="s">
        <v>110</v>
      </c>
      <c r="E42" s="14" t="s">
        <v>487</v>
      </c>
      <c r="F42" s="1">
        <v>5</v>
      </c>
      <c r="G42" s="1">
        <v>17</v>
      </c>
      <c r="H42" s="1">
        <v>16</v>
      </c>
      <c r="I42" s="1">
        <v>3</v>
      </c>
      <c r="J42" s="1">
        <v>0</v>
      </c>
      <c r="K42" s="4">
        <f t="shared" si="0"/>
        <v>41</v>
      </c>
      <c r="L42" s="1"/>
    </row>
    <row r="43" spans="1:12" ht="15" customHeight="1">
      <c r="A43" s="1">
        <v>29</v>
      </c>
      <c r="B43" s="13" t="s">
        <v>1399</v>
      </c>
      <c r="C43" s="14" t="s">
        <v>1376</v>
      </c>
      <c r="D43" s="14" t="s">
        <v>216</v>
      </c>
      <c r="E43" s="14" t="s">
        <v>1034</v>
      </c>
      <c r="F43" s="1">
        <v>5</v>
      </c>
      <c r="G43" s="1">
        <v>0</v>
      </c>
      <c r="H43" s="1">
        <v>16</v>
      </c>
      <c r="I43" s="1">
        <v>10</v>
      </c>
      <c r="J43" s="1">
        <v>10</v>
      </c>
      <c r="K43" s="4">
        <f t="shared" si="0"/>
        <v>41</v>
      </c>
      <c r="L43" s="1"/>
    </row>
    <row r="44" spans="1:12" ht="15" customHeight="1">
      <c r="A44" s="1">
        <v>30</v>
      </c>
      <c r="B44" s="13" t="s">
        <v>1429</v>
      </c>
      <c r="C44" s="14" t="s">
        <v>1372</v>
      </c>
      <c r="D44" s="14" t="s">
        <v>340</v>
      </c>
      <c r="E44" s="14" t="s">
        <v>1621</v>
      </c>
      <c r="F44" s="1">
        <v>0</v>
      </c>
      <c r="G44" s="1">
        <v>20</v>
      </c>
      <c r="H44" s="1">
        <v>20</v>
      </c>
      <c r="I44" s="1">
        <v>0</v>
      </c>
      <c r="J44" s="1">
        <v>0</v>
      </c>
      <c r="K44" s="4">
        <f t="shared" si="0"/>
        <v>40</v>
      </c>
      <c r="L44" s="1"/>
    </row>
    <row r="45" spans="1:12" ht="15">
      <c r="A45" s="1">
        <v>31</v>
      </c>
      <c r="B45" s="13" t="s">
        <v>1430</v>
      </c>
      <c r="C45" s="14" t="s">
        <v>1372</v>
      </c>
      <c r="D45" s="14" t="s">
        <v>340</v>
      </c>
      <c r="E45" s="14" t="s">
        <v>1621</v>
      </c>
      <c r="F45" s="1">
        <v>0</v>
      </c>
      <c r="G45" s="1">
        <v>20</v>
      </c>
      <c r="H45" s="1">
        <v>20</v>
      </c>
      <c r="I45" s="1">
        <v>0</v>
      </c>
      <c r="J45" s="1">
        <v>0</v>
      </c>
      <c r="K45" s="4">
        <f t="shared" si="0"/>
        <v>40</v>
      </c>
      <c r="L45" s="1"/>
    </row>
    <row r="46" spans="1:12" ht="15">
      <c r="A46" s="1">
        <v>32</v>
      </c>
      <c r="B46" s="13" t="s">
        <v>1423</v>
      </c>
      <c r="C46" s="14" t="s">
        <v>1417</v>
      </c>
      <c r="D46" s="14" t="s">
        <v>277</v>
      </c>
      <c r="E46" s="14" t="s">
        <v>1642</v>
      </c>
      <c r="F46" s="1">
        <v>3</v>
      </c>
      <c r="G46" s="1">
        <v>0</v>
      </c>
      <c r="H46" s="1">
        <v>20</v>
      </c>
      <c r="I46" s="1">
        <v>10</v>
      </c>
      <c r="J46" s="1">
        <v>6</v>
      </c>
      <c r="K46" s="4">
        <f t="shared" si="0"/>
        <v>39</v>
      </c>
      <c r="L46" s="1"/>
    </row>
    <row r="47" spans="1:12" s="3" customFormat="1" ht="15">
      <c r="A47" s="1">
        <v>33</v>
      </c>
      <c r="B47" s="13" t="s">
        <v>1433</v>
      </c>
      <c r="C47" s="14" t="s">
        <v>1372</v>
      </c>
      <c r="D47" s="14" t="s">
        <v>340</v>
      </c>
      <c r="E47" s="14" t="s">
        <v>1621</v>
      </c>
      <c r="F47" s="1">
        <v>0</v>
      </c>
      <c r="G47" s="1">
        <v>13</v>
      </c>
      <c r="H47" s="1">
        <v>20</v>
      </c>
      <c r="I47" s="1">
        <v>5</v>
      </c>
      <c r="J47" s="1">
        <v>0</v>
      </c>
      <c r="K47" s="4">
        <f t="shared" si="0"/>
        <v>38</v>
      </c>
      <c r="L47" s="1"/>
    </row>
    <row r="48" spans="1:12" s="3" customFormat="1" ht="15">
      <c r="A48" s="1">
        <v>34</v>
      </c>
      <c r="B48" s="13" t="s">
        <v>1424</v>
      </c>
      <c r="C48" s="14" t="s">
        <v>1372</v>
      </c>
      <c r="D48" s="14" t="s">
        <v>340</v>
      </c>
      <c r="E48" s="14" t="s">
        <v>1621</v>
      </c>
      <c r="F48" s="1">
        <v>0</v>
      </c>
      <c r="G48" s="1">
        <v>14</v>
      </c>
      <c r="H48" s="1">
        <v>20</v>
      </c>
      <c r="I48" s="1">
        <v>3</v>
      </c>
      <c r="J48" s="1">
        <v>0</v>
      </c>
      <c r="K48" s="4">
        <f t="shared" si="0"/>
        <v>37</v>
      </c>
      <c r="L48" s="1"/>
    </row>
    <row r="49" spans="1:12" s="3" customFormat="1" ht="15">
      <c r="A49" s="1">
        <v>35</v>
      </c>
      <c r="B49" s="13" t="s">
        <v>1427</v>
      </c>
      <c r="C49" s="14" t="s">
        <v>1372</v>
      </c>
      <c r="D49" s="14" t="s">
        <v>340</v>
      </c>
      <c r="E49" s="14" t="s">
        <v>1621</v>
      </c>
      <c r="F49" s="1">
        <v>0</v>
      </c>
      <c r="G49" s="1">
        <v>11</v>
      </c>
      <c r="H49" s="1">
        <v>0</v>
      </c>
      <c r="I49" s="1">
        <v>6</v>
      </c>
      <c r="J49" s="1">
        <v>20</v>
      </c>
      <c r="K49" s="4">
        <f t="shared" si="0"/>
        <v>37</v>
      </c>
      <c r="L49" s="1"/>
    </row>
    <row r="50" spans="1:12" s="3" customFormat="1" ht="15">
      <c r="A50" s="1">
        <v>36</v>
      </c>
      <c r="B50" s="13" t="s">
        <v>1428</v>
      </c>
      <c r="C50" s="14" t="s">
        <v>1372</v>
      </c>
      <c r="D50" s="14" t="s">
        <v>340</v>
      </c>
      <c r="E50" s="14" t="s">
        <v>1621</v>
      </c>
      <c r="F50" s="1">
        <v>0</v>
      </c>
      <c r="G50" s="1">
        <v>11</v>
      </c>
      <c r="H50" s="1">
        <v>20</v>
      </c>
      <c r="I50" s="1">
        <v>3</v>
      </c>
      <c r="J50" s="1">
        <v>0</v>
      </c>
      <c r="K50" s="4">
        <f t="shared" si="0"/>
        <v>34</v>
      </c>
      <c r="L50" s="1"/>
    </row>
    <row r="51" spans="1:12" s="3" customFormat="1" ht="15">
      <c r="A51" s="1">
        <v>37</v>
      </c>
      <c r="B51" s="13" t="s">
        <v>1420</v>
      </c>
      <c r="C51" s="14" t="s">
        <v>1417</v>
      </c>
      <c r="D51" s="14" t="s">
        <v>277</v>
      </c>
      <c r="E51" s="14" t="s">
        <v>1626</v>
      </c>
      <c r="F51" s="1">
        <v>0</v>
      </c>
      <c r="G51" s="1">
        <v>10</v>
      </c>
      <c r="H51" s="1">
        <v>20</v>
      </c>
      <c r="I51" s="1">
        <v>3</v>
      </c>
      <c r="J51" s="1">
        <v>0</v>
      </c>
      <c r="K51" s="4">
        <f t="shared" si="0"/>
        <v>33</v>
      </c>
      <c r="L51" s="1"/>
    </row>
    <row r="52" spans="1:12" s="3" customFormat="1" ht="15">
      <c r="A52" s="1">
        <v>38</v>
      </c>
      <c r="B52" s="13" t="s">
        <v>1388</v>
      </c>
      <c r="C52" s="14" t="s">
        <v>1376</v>
      </c>
      <c r="D52" s="14" t="s">
        <v>110</v>
      </c>
      <c r="E52" s="14" t="s">
        <v>487</v>
      </c>
      <c r="F52" s="1">
        <v>3</v>
      </c>
      <c r="G52" s="1">
        <v>3</v>
      </c>
      <c r="H52" s="1">
        <v>3</v>
      </c>
      <c r="I52" s="1">
        <v>3</v>
      </c>
      <c r="J52" s="1">
        <v>20</v>
      </c>
      <c r="K52" s="4">
        <f t="shared" si="0"/>
        <v>32</v>
      </c>
      <c r="L52" s="1"/>
    </row>
    <row r="53" spans="1:12" s="3" customFormat="1" ht="15">
      <c r="A53" s="1">
        <v>39</v>
      </c>
      <c r="B53" s="13" t="s">
        <v>1389</v>
      </c>
      <c r="C53" s="14" t="s">
        <v>1374</v>
      </c>
      <c r="D53" s="14" t="s">
        <v>144</v>
      </c>
      <c r="E53" s="14" t="s">
        <v>1160</v>
      </c>
      <c r="F53" s="1">
        <v>3</v>
      </c>
      <c r="G53" s="1">
        <v>0</v>
      </c>
      <c r="H53" s="1">
        <v>3</v>
      </c>
      <c r="I53" s="1">
        <v>16</v>
      </c>
      <c r="J53" s="1">
        <v>10</v>
      </c>
      <c r="K53" s="4">
        <f t="shared" si="0"/>
        <v>32</v>
      </c>
      <c r="L53" s="1"/>
    </row>
    <row r="54" spans="1:12" s="3" customFormat="1" ht="15">
      <c r="A54" s="1">
        <v>40</v>
      </c>
      <c r="B54" s="13" t="s">
        <v>1431</v>
      </c>
      <c r="C54" s="14" t="s">
        <v>1372</v>
      </c>
      <c r="D54" s="14" t="s">
        <v>340</v>
      </c>
      <c r="E54" s="14" t="s">
        <v>1621</v>
      </c>
      <c r="F54" s="1">
        <v>5</v>
      </c>
      <c r="G54" s="1">
        <v>0</v>
      </c>
      <c r="H54" s="1">
        <v>20</v>
      </c>
      <c r="I54" s="1">
        <v>0</v>
      </c>
      <c r="J54" s="1">
        <v>6</v>
      </c>
      <c r="K54" s="4">
        <f t="shared" si="0"/>
        <v>31</v>
      </c>
      <c r="L54" s="1"/>
    </row>
    <row r="55" spans="1:12" s="3" customFormat="1" ht="15">
      <c r="A55" s="1">
        <v>41</v>
      </c>
      <c r="B55" s="13" t="s">
        <v>1414</v>
      </c>
      <c r="C55" s="14" t="s">
        <v>1372</v>
      </c>
      <c r="D55" s="14" t="s">
        <v>258</v>
      </c>
      <c r="E55" s="14" t="s">
        <v>915</v>
      </c>
      <c r="F55" s="1">
        <v>0</v>
      </c>
      <c r="G55" s="1">
        <v>6</v>
      </c>
      <c r="H55" s="1">
        <v>20</v>
      </c>
      <c r="I55" s="1">
        <v>3</v>
      </c>
      <c r="J55" s="1">
        <v>0</v>
      </c>
      <c r="K55" s="4">
        <f t="shared" si="0"/>
        <v>29</v>
      </c>
      <c r="L55" s="1"/>
    </row>
    <row r="56" spans="1:12" ht="15">
      <c r="A56" s="1">
        <v>42</v>
      </c>
      <c r="B56" s="13" t="s">
        <v>1415</v>
      </c>
      <c r="C56" s="14" t="s">
        <v>1372</v>
      </c>
      <c r="D56" s="14" t="s">
        <v>258</v>
      </c>
      <c r="E56" s="14" t="s">
        <v>915</v>
      </c>
      <c r="F56" s="1">
        <v>5</v>
      </c>
      <c r="G56" s="1">
        <v>6</v>
      </c>
      <c r="H56" s="1">
        <v>14</v>
      </c>
      <c r="I56" s="1">
        <v>3</v>
      </c>
      <c r="J56" s="1">
        <v>0</v>
      </c>
      <c r="K56" s="4">
        <f t="shared" si="0"/>
        <v>28</v>
      </c>
      <c r="L56" s="1"/>
    </row>
    <row r="57" spans="1:12" ht="15">
      <c r="A57" s="1">
        <v>43</v>
      </c>
      <c r="B57" s="13" t="s">
        <v>1400</v>
      </c>
      <c r="C57" s="14" t="s">
        <v>1376</v>
      </c>
      <c r="D57" s="14" t="s">
        <v>216</v>
      </c>
      <c r="E57" s="14" t="s">
        <v>1034</v>
      </c>
      <c r="F57" s="1">
        <v>5</v>
      </c>
      <c r="G57" s="1">
        <v>11</v>
      </c>
      <c r="H57" s="1">
        <v>3</v>
      </c>
      <c r="I57" s="1">
        <v>3</v>
      </c>
      <c r="J57" s="1">
        <v>5</v>
      </c>
      <c r="K57" s="4">
        <f t="shared" si="0"/>
        <v>27</v>
      </c>
      <c r="L57" s="1"/>
    </row>
    <row r="58" spans="1:12" ht="15">
      <c r="A58" s="1">
        <v>44</v>
      </c>
      <c r="B58" s="13" t="s">
        <v>1371</v>
      </c>
      <c r="C58" s="14" t="s">
        <v>1372</v>
      </c>
      <c r="D58" s="14" t="s">
        <v>25</v>
      </c>
      <c r="E58" s="14" t="s">
        <v>1373</v>
      </c>
      <c r="F58" s="1">
        <v>0</v>
      </c>
      <c r="G58" s="1">
        <v>10</v>
      </c>
      <c r="H58" s="1">
        <v>16</v>
      </c>
      <c r="I58" s="1">
        <v>0</v>
      </c>
      <c r="J58" s="1">
        <v>0</v>
      </c>
      <c r="K58" s="4">
        <f t="shared" si="0"/>
        <v>26</v>
      </c>
      <c r="L58" s="1"/>
    </row>
    <row r="59" spans="1:12" ht="27.75">
      <c r="A59" s="1">
        <v>45</v>
      </c>
      <c r="B59" s="13" t="s">
        <v>1440</v>
      </c>
      <c r="C59" s="14">
        <v>10</v>
      </c>
      <c r="D59" s="14" t="s">
        <v>399</v>
      </c>
      <c r="E59" s="14" t="s">
        <v>739</v>
      </c>
      <c r="F59" s="1">
        <v>0</v>
      </c>
      <c r="G59" s="1">
        <v>3</v>
      </c>
      <c r="H59" s="1">
        <v>20</v>
      </c>
      <c r="I59" s="1">
        <v>3</v>
      </c>
      <c r="J59" s="1">
        <v>0</v>
      </c>
      <c r="K59" s="4">
        <f t="shared" si="0"/>
        <v>26</v>
      </c>
      <c r="L59" s="1"/>
    </row>
    <row r="60" spans="1:12" ht="15">
      <c r="A60" s="1">
        <v>46</v>
      </c>
      <c r="B60" s="13" t="s">
        <v>1405</v>
      </c>
      <c r="C60" s="14" t="s">
        <v>1376</v>
      </c>
      <c r="D60" s="14" t="s">
        <v>216</v>
      </c>
      <c r="E60" s="14" t="s">
        <v>1034</v>
      </c>
      <c r="F60" s="1">
        <v>0</v>
      </c>
      <c r="G60" s="1">
        <v>0</v>
      </c>
      <c r="H60" s="1">
        <v>5</v>
      </c>
      <c r="I60" s="1">
        <v>10</v>
      </c>
      <c r="J60" s="1">
        <v>10</v>
      </c>
      <c r="K60" s="4">
        <f t="shared" si="0"/>
        <v>25</v>
      </c>
      <c r="L60" s="1"/>
    </row>
    <row r="61" spans="1:12" ht="15">
      <c r="A61" s="1">
        <v>47</v>
      </c>
      <c r="B61" s="13" t="s">
        <v>1419</v>
      </c>
      <c r="C61" s="14" t="s">
        <v>1417</v>
      </c>
      <c r="D61" s="14" t="s">
        <v>277</v>
      </c>
      <c r="E61" s="14" t="s">
        <v>1626</v>
      </c>
      <c r="F61" s="1">
        <v>0</v>
      </c>
      <c r="G61" s="1">
        <v>0</v>
      </c>
      <c r="H61" s="1">
        <v>20</v>
      </c>
      <c r="I61" s="1">
        <v>5</v>
      </c>
      <c r="J61" s="1">
        <v>0</v>
      </c>
      <c r="K61" s="4">
        <f t="shared" si="0"/>
        <v>25</v>
      </c>
      <c r="L61" s="1"/>
    </row>
    <row r="62" spans="1:12" ht="15">
      <c r="A62" s="1">
        <v>48</v>
      </c>
      <c r="B62" s="13" t="s">
        <v>1401</v>
      </c>
      <c r="C62" s="14" t="s">
        <v>1376</v>
      </c>
      <c r="D62" s="14" t="s">
        <v>216</v>
      </c>
      <c r="E62" s="14" t="s">
        <v>1034</v>
      </c>
      <c r="F62" s="1">
        <v>0</v>
      </c>
      <c r="G62" s="1">
        <v>19</v>
      </c>
      <c r="H62" s="1">
        <v>0</v>
      </c>
      <c r="I62" s="1">
        <v>3</v>
      </c>
      <c r="J62" s="1">
        <v>0</v>
      </c>
      <c r="K62" s="4">
        <f t="shared" si="0"/>
        <v>22</v>
      </c>
      <c r="L62" s="1"/>
    </row>
    <row r="63" spans="1:12" ht="15">
      <c r="A63" s="1">
        <v>49</v>
      </c>
      <c r="B63" s="13" t="s">
        <v>1379</v>
      </c>
      <c r="C63" s="14" t="s">
        <v>1372</v>
      </c>
      <c r="D63" s="14" t="s">
        <v>110</v>
      </c>
      <c r="E63" s="14" t="s">
        <v>487</v>
      </c>
      <c r="F63" s="1">
        <v>0</v>
      </c>
      <c r="G63" s="1">
        <v>6</v>
      </c>
      <c r="H63" s="1">
        <v>5</v>
      </c>
      <c r="I63" s="1">
        <v>5</v>
      </c>
      <c r="J63" s="1">
        <v>5</v>
      </c>
      <c r="K63" s="4">
        <f t="shared" si="0"/>
        <v>21</v>
      </c>
      <c r="L63" s="1"/>
    </row>
    <row r="64" spans="1:12" ht="27.75">
      <c r="A64" s="1">
        <v>50</v>
      </c>
      <c r="B64" s="13" t="s">
        <v>1408</v>
      </c>
      <c r="C64" s="14" t="s">
        <v>1372</v>
      </c>
      <c r="D64" s="14" t="s">
        <v>240</v>
      </c>
      <c r="E64" s="14" t="s">
        <v>888</v>
      </c>
      <c r="F64" s="1">
        <v>5</v>
      </c>
      <c r="G64" s="1">
        <v>0</v>
      </c>
      <c r="H64" s="1">
        <v>0</v>
      </c>
      <c r="I64" s="1">
        <v>5</v>
      </c>
      <c r="J64" s="1">
        <v>10</v>
      </c>
      <c r="K64" s="4">
        <f t="shared" si="0"/>
        <v>20</v>
      </c>
      <c r="L64" s="1"/>
    </row>
    <row r="65" spans="1:12" ht="15">
      <c r="A65" s="1">
        <v>51</v>
      </c>
      <c r="B65" s="13" t="s">
        <v>1412</v>
      </c>
      <c r="C65" s="14" t="s">
        <v>1372</v>
      </c>
      <c r="D65" s="14" t="s">
        <v>258</v>
      </c>
      <c r="E65" s="14" t="s">
        <v>915</v>
      </c>
      <c r="F65" s="1">
        <v>0</v>
      </c>
      <c r="G65" s="1">
        <v>0</v>
      </c>
      <c r="H65" s="1">
        <v>20</v>
      </c>
      <c r="I65" s="1">
        <v>0</v>
      </c>
      <c r="J65" s="1">
        <v>0</v>
      </c>
      <c r="K65" s="4">
        <f t="shared" si="0"/>
        <v>20</v>
      </c>
      <c r="L65" s="1"/>
    </row>
    <row r="66" spans="1:12" ht="15">
      <c r="A66" s="1">
        <v>52</v>
      </c>
      <c r="B66" s="13" t="s">
        <v>1380</v>
      </c>
      <c r="C66" s="14" t="s">
        <v>1372</v>
      </c>
      <c r="D66" s="14" t="s">
        <v>110</v>
      </c>
      <c r="E66" s="14" t="s">
        <v>487</v>
      </c>
      <c r="F66" s="1">
        <v>0</v>
      </c>
      <c r="G66" s="1">
        <v>10</v>
      </c>
      <c r="H66" s="1">
        <v>0</v>
      </c>
      <c r="I66" s="1">
        <v>0</v>
      </c>
      <c r="J66" s="1">
        <v>6</v>
      </c>
      <c r="K66" s="4">
        <f t="shared" si="0"/>
        <v>16</v>
      </c>
      <c r="L66" s="1"/>
    </row>
    <row r="67" spans="1:12" ht="27.75">
      <c r="A67" s="1">
        <v>53</v>
      </c>
      <c r="B67" s="13" t="s">
        <v>1442</v>
      </c>
      <c r="C67" s="14">
        <v>10</v>
      </c>
      <c r="D67" s="14" t="s">
        <v>407</v>
      </c>
      <c r="E67" s="14" t="s">
        <v>1106</v>
      </c>
      <c r="F67" s="1">
        <v>0</v>
      </c>
      <c r="G67" s="1">
        <v>10</v>
      </c>
      <c r="H67" s="1">
        <v>3</v>
      </c>
      <c r="I67" s="1">
        <v>0</v>
      </c>
      <c r="J67" s="1">
        <v>0</v>
      </c>
      <c r="K67" s="4">
        <f t="shared" si="0"/>
        <v>13</v>
      </c>
      <c r="L67" s="1"/>
    </row>
    <row r="68" spans="1:12" ht="15">
      <c r="A68" s="1">
        <v>54</v>
      </c>
      <c r="B68" s="13" t="s">
        <v>1386</v>
      </c>
      <c r="C68" s="14" t="s">
        <v>1372</v>
      </c>
      <c r="D68" s="14" t="s">
        <v>110</v>
      </c>
      <c r="E68" s="14" t="s">
        <v>487</v>
      </c>
      <c r="F68" s="1">
        <v>3</v>
      </c>
      <c r="G68" s="1">
        <v>3</v>
      </c>
      <c r="H68" s="1">
        <v>3</v>
      </c>
      <c r="I68" s="1">
        <v>3</v>
      </c>
      <c r="J68" s="1">
        <v>0</v>
      </c>
      <c r="K68" s="4">
        <f t="shared" si="0"/>
        <v>12</v>
      </c>
      <c r="L68" s="1"/>
    </row>
    <row r="69" spans="1:12" ht="15">
      <c r="A69" s="1">
        <v>55</v>
      </c>
      <c r="B69" s="13" t="s">
        <v>1404</v>
      </c>
      <c r="C69" s="14" t="s">
        <v>1376</v>
      </c>
      <c r="D69" s="14" t="s">
        <v>216</v>
      </c>
      <c r="E69" s="14" t="s">
        <v>1034</v>
      </c>
      <c r="F69" s="1">
        <v>0</v>
      </c>
      <c r="G69" s="1">
        <v>6</v>
      </c>
      <c r="H69" s="1">
        <v>0</v>
      </c>
      <c r="I69" s="1">
        <v>0</v>
      </c>
      <c r="J69" s="1">
        <v>6</v>
      </c>
      <c r="K69" s="4">
        <f t="shared" si="0"/>
        <v>12</v>
      </c>
      <c r="L69" s="1"/>
    </row>
    <row r="70" spans="1:12" ht="15">
      <c r="A70" s="1">
        <v>56</v>
      </c>
      <c r="B70" s="13" t="s">
        <v>1421</v>
      </c>
      <c r="C70" s="14" t="s">
        <v>1417</v>
      </c>
      <c r="D70" s="14" t="s">
        <v>277</v>
      </c>
      <c r="E70" s="14" t="s">
        <v>1642</v>
      </c>
      <c r="F70" s="1">
        <v>0</v>
      </c>
      <c r="G70" s="1">
        <v>0</v>
      </c>
      <c r="H70" s="1">
        <v>0</v>
      </c>
      <c r="I70" s="1">
        <v>0</v>
      </c>
      <c r="J70" s="1">
        <v>10</v>
      </c>
      <c r="K70" s="4">
        <f t="shared" si="0"/>
        <v>10</v>
      </c>
      <c r="L70" s="1"/>
    </row>
    <row r="71" spans="1:12" ht="15">
      <c r="A71" s="1">
        <v>57</v>
      </c>
      <c r="B71" s="13" t="s">
        <v>1402</v>
      </c>
      <c r="C71" s="14" t="s">
        <v>1376</v>
      </c>
      <c r="D71" s="14" t="s">
        <v>216</v>
      </c>
      <c r="E71" s="14" t="s">
        <v>1034</v>
      </c>
      <c r="F71" s="1">
        <v>3</v>
      </c>
      <c r="G71" s="1">
        <v>0</v>
      </c>
      <c r="H71" s="1">
        <v>0</v>
      </c>
      <c r="I71" s="1">
        <v>3</v>
      </c>
      <c r="J71" s="1">
        <v>3</v>
      </c>
      <c r="K71" s="4">
        <f t="shared" si="0"/>
        <v>9</v>
      </c>
      <c r="L71" s="1"/>
    </row>
    <row r="72" spans="1:12" ht="15">
      <c r="A72" s="1">
        <v>58</v>
      </c>
      <c r="B72" s="13" t="s">
        <v>1434</v>
      </c>
      <c r="C72" s="14" t="s">
        <v>1372</v>
      </c>
      <c r="D72" s="14" t="s">
        <v>340</v>
      </c>
      <c r="E72" s="14" t="s">
        <v>1621</v>
      </c>
      <c r="F72" s="1">
        <v>3</v>
      </c>
      <c r="G72" s="1">
        <v>0</v>
      </c>
      <c r="H72" s="1">
        <v>3</v>
      </c>
      <c r="I72" s="1">
        <v>0</v>
      </c>
      <c r="J72" s="1">
        <v>3</v>
      </c>
      <c r="K72" s="4">
        <f t="shared" si="0"/>
        <v>9</v>
      </c>
      <c r="L72" s="1"/>
    </row>
    <row r="73" spans="1:12" ht="15">
      <c r="A73" s="1">
        <v>59</v>
      </c>
      <c r="B73" s="13" t="s">
        <v>1425</v>
      </c>
      <c r="C73" s="14" t="s">
        <v>1372</v>
      </c>
      <c r="D73" s="14" t="s">
        <v>340</v>
      </c>
      <c r="E73" s="14" t="s">
        <v>1621</v>
      </c>
      <c r="F73" s="1">
        <v>5</v>
      </c>
      <c r="G73" s="1">
        <v>3</v>
      </c>
      <c r="H73" s="1">
        <v>0</v>
      </c>
      <c r="I73" s="1">
        <v>0</v>
      </c>
      <c r="J73" s="1">
        <v>0</v>
      </c>
      <c r="K73" s="4">
        <f t="shared" si="0"/>
        <v>8</v>
      </c>
      <c r="L73" s="1"/>
    </row>
    <row r="74" spans="1:12" ht="15">
      <c r="A74" s="1">
        <v>60</v>
      </c>
      <c r="B74" s="13" t="s">
        <v>1381</v>
      </c>
      <c r="C74" s="14" t="s">
        <v>1372</v>
      </c>
      <c r="D74" s="14" t="s">
        <v>110</v>
      </c>
      <c r="E74" s="14" t="s">
        <v>487</v>
      </c>
      <c r="F74" s="1">
        <v>0</v>
      </c>
      <c r="G74" s="1">
        <v>3</v>
      </c>
      <c r="H74" s="1">
        <v>3</v>
      </c>
      <c r="I74" s="1">
        <v>0</v>
      </c>
      <c r="J74" s="1">
        <v>0</v>
      </c>
      <c r="K74" s="4">
        <f t="shared" si="0"/>
        <v>6</v>
      </c>
      <c r="L74" s="1"/>
    </row>
    <row r="75" spans="1:12" ht="15">
      <c r="A75" s="1">
        <v>61</v>
      </c>
      <c r="B75" s="13" t="s">
        <v>1387</v>
      </c>
      <c r="C75" s="14" t="s">
        <v>1376</v>
      </c>
      <c r="D75" s="14" t="s">
        <v>110</v>
      </c>
      <c r="E75" s="14" t="s">
        <v>487</v>
      </c>
      <c r="F75" s="1">
        <v>0</v>
      </c>
      <c r="G75" s="1">
        <v>0</v>
      </c>
      <c r="H75" s="1">
        <v>3</v>
      </c>
      <c r="I75" s="1">
        <v>3</v>
      </c>
      <c r="J75" s="1">
        <v>0</v>
      </c>
      <c r="K75" s="4">
        <f t="shared" si="0"/>
        <v>6</v>
      </c>
      <c r="L75" s="1"/>
    </row>
    <row r="76" spans="1:12" ht="15">
      <c r="A76" s="1">
        <v>62</v>
      </c>
      <c r="B76" s="13" t="s">
        <v>1390</v>
      </c>
      <c r="C76" s="14" t="s">
        <v>1372</v>
      </c>
      <c r="D76" s="14" t="s">
        <v>144</v>
      </c>
      <c r="E76" s="14" t="s">
        <v>1160</v>
      </c>
      <c r="F76" s="1">
        <v>3</v>
      </c>
      <c r="G76" s="1">
        <v>0</v>
      </c>
      <c r="H76" s="1">
        <v>0</v>
      </c>
      <c r="I76" s="1">
        <v>3</v>
      </c>
      <c r="J76" s="1">
        <v>0</v>
      </c>
      <c r="K76" s="4">
        <f t="shared" si="0"/>
        <v>6</v>
      </c>
      <c r="L76" s="1"/>
    </row>
    <row r="77" spans="1:12" ht="15">
      <c r="A77" s="1">
        <v>63</v>
      </c>
      <c r="B77" s="13" t="s">
        <v>1403</v>
      </c>
      <c r="C77" s="14" t="s">
        <v>1376</v>
      </c>
      <c r="D77" s="14" t="s">
        <v>216</v>
      </c>
      <c r="E77" s="14" t="s">
        <v>1034</v>
      </c>
      <c r="F77" s="1">
        <v>3</v>
      </c>
      <c r="G77" s="1">
        <v>0</v>
      </c>
      <c r="H77" s="1">
        <v>0</v>
      </c>
      <c r="I77" s="1">
        <v>0</v>
      </c>
      <c r="J77" s="1">
        <v>0</v>
      </c>
      <c r="K77" s="4">
        <f t="shared" si="0"/>
        <v>3</v>
      </c>
      <c r="L77" s="1"/>
    </row>
    <row r="78" spans="1:12" ht="15">
      <c r="A78" s="1">
        <v>64</v>
      </c>
      <c r="B78" s="13" t="s">
        <v>1416</v>
      </c>
      <c r="C78" s="14" t="s">
        <v>1417</v>
      </c>
      <c r="D78" s="14" t="s">
        <v>277</v>
      </c>
      <c r="E78" s="14" t="s">
        <v>1626</v>
      </c>
      <c r="F78" s="1">
        <v>3</v>
      </c>
      <c r="G78" s="1">
        <v>0</v>
      </c>
      <c r="H78" s="1">
        <v>0</v>
      </c>
      <c r="I78" s="1">
        <v>0</v>
      </c>
      <c r="J78" s="1">
        <v>0</v>
      </c>
      <c r="K78" s="4">
        <f t="shared" si="0"/>
        <v>3</v>
      </c>
      <c r="L78" s="1"/>
    </row>
    <row r="79" spans="1:12" ht="15">
      <c r="A79" s="1">
        <v>65</v>
      </c>
      <c r="B79" s="13" t="s">
        <v>1385</v>
      </c>
      <c r="C79" s="14" t="s">
        <v>1372</v>
      </c>
      <c r="D79" s="14" t="s">
        <v>110</v>
      </c>
      <c r="E79" s="14" t="s">
        <v>504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4">
        <f>SUM(F79:J79)</f>
        <v>0</v>
      </c>
      <c r="L79" s="1"/>
    </row>
    <row r="80" spans="1:12" ht="15">
      <c r="A80" s="1">
        <v>66</v>
      </c>
      <c r="B80" s="13" t="s">
        <v>1406</v>
      </c>
      <c r="C80" s="14" t="s">
        <v>1376</v>
      </c>
      <c r="D80" s="14" t="s">
        <v>216</v>
      </c>
      <c r="E80" s="14" t="s">
        <v>1034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4">
        <f>SUM(F80:J80)</f>
        <v>0</v>
      </c>
      <c r="L80" s="1"/>
    </row>
    <row r="81" spans="1:12" ht="27.75">
      <c r="A81" s="1">
        <v>67</v>
      </c>
      <c r="B81" s="13" t="s">
        <v>1407</v>
      </c>
      <c r="C81" s="14" t="s">
        <v>1372</v>
      </c>
      <c r="D81" s="14" t="s">
        <v>240</v>
      </c>
      <c r="E81" s="14" t="s">
        <v>888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4">
        <f>SUM(F81:J81)</f>
        <v>0</v>
      </c>
      <c r="L81" s="1"/>
    </row>
    <row r="84" ht="15">
      <c r="B84" s="20" t="s">
        <v>1646</v>
      </c>
    </row>
    <row r="85" ht="15">
      <c r="B85" s="72"/>
    </row>
    <row r="86" ht="15">
      <c r="B86" s="20" t="s">
        <v>1657</v>
      </c>
    </row>
    <row r="87" ht="15">
      <c r="B87" s="72" t="s">
        <v>1658</v>
      </c>
    </row>
    <row r="88" ht="15">
      <c r="B88" s="20" t="s">
        <v>1659</v>
      </c>
    </row>
  </sheetData>
  <sheetProtection/>
  <mergeCells count="13">
    <mergeCell ref="L10:L13"/>
    <mergeCell ref="F12:J12"/>
    <mergeCell ref="E10:E13"/>
    <mergeCell ref="A3:L3"/>
    <mergeCell ref="A4:L4"/>
    <mergeCell ref="A5:L5"/>
    <mergeCell ref="K8:L8"/>
    <mergeCell ref="A10:A13"/>
    <mergeCell ref="B10:B13"/>
    <mergeCell ref="C10:C13"/>
    <mergeCell ref="D10:D13"/>
    <mergeCell ref="F10:J10"/>
    <mergeCell ref="K10:K12"/>
  </mergeCells>
  <printOptions/>
  <pageMargins left="0" right="0" top="0.1968503937007874" bottom="0.1968503937007874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61"/>
  <sheetViews>
    <sheetView tabSelected="1" zoomScalePageLayoutView="0" workbookViewId="0" topLeftCell="A1">
      <selection activeCell="E31" sqref="E31"/>
    </sheetView>
  </sheetViews>
  <sheetFormatPr defaultColWidth="9.00390625" defaultRowHeight="15.75"/>
  <cols>
    <col min="1" max="1" width="4.25390625" style="0" customWidth="1"/>
    <col min="2" max="2" width="29.00390625" style="0" customWidth="1"/>
    <col min="3" max="3" width="6.75390625" style="0" customWidth="1"/>
    <col min="4" max="4" width="25.00390625" style="0" customWidth="1"/>
    <col min="5" max="5" width="26.50390625" style="0" customWidth="1"/>
    <col min="6" max="10" width="4.75390625" style="0" customWidth="1"/>
    <col min="11" max="11" width="5.25390625" style="0" customWidth="1"/>
    <col min="12" max="12" width="7.25390625" style="0" customWidth="1"/>
  </cols>
  <sheetData>
    <row r="2" spans="1:12" ht="15">
      <c r="A2" s="122" t="s">
        <v>1665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5">
      <c r="A3" s="122" t="s">
        <v>13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16.5" customHeight="1">
      <c r="A4" s="122" t="s">
        <v>17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6" spans="2:12" ht="15">
      <c r="B6" s="41" t="s">
        <v>10</v>
      </c>
      <c r="K6" s="112" t="s">
        <v>19</v>
      </c>
      <c r="L6" s="113"/>
    </row>
    <row r="8" spans="1:12" ht="15.75" customHeight="1">
      <c r="A8" s="107" t="s">
        <v>2</v>
      </c>
      <c r="B8" s="107" t="s">
        <v>3</v>
      </c>
      <c r="C8" s="107" t="s">
        <v>4</v>
      </c>
      <c r="D8" s="107" t="s">
        <v>5</v>
      </c>
      <c r="E8" s="107" t="s">
        <v>18</v>
      </c>
      <c r="F8" s="143" t="s">
        <v>6</v>
      </c>
      <c r="G8" s="143"/>
      <c r="H8" s="143"/>
      <c r="I8" s="143"/>
      <c r="J8" s="143"/>
      <c r="K8" s="125" t="s">
        <v>1</v>
      </c>
      <c r="L8" s="107" t="s">
        <v>0</v>
      </c>
    </row>
    <row r="9" spans="1:12" ht="15">
      <c r="A9" s="108"/>
      <c r="B9" s="108"/>
      <c r="C9" s="108"/>
      <c r="D9" s="108"/>
      <c r="E9" s="108"/>
      <c r="F9" s="8">
        <v>1</v>
      </c>
      <c r="G9" s="8">
        <v>2</v>
      </c>
      <c r="H9" s="8">
        <v>3</v>
      </c>
      <c r="I9" s="8">
        <v>4</v>
      </c>
      <c r="J9" s="8">
        <v>5</v>
      </c>
      <c r="K9" s="126"/>
      <c r="L9" s="108"/>
    </row>
    <row r="10" spans="1:12" ht="15">
      <c r="A10" s="108"/>
      <c r="B10" s="108"/>
      <c r="C10" s="108"/>
      <c r="D10" s="108"/>
      <c r="E10" s="108"/>
      <c r="F10" s="143" t="s">
        <v>11</v>
      </c>
      <c r="G10" s="143"/>
      <c r="H10" s="143"/>
      <c r="I10" s="143"/>
      <c r="J10" s="143"/>
      <c r="K10" s="127"/>
      <c r="L10" s="108"/>
    </row>
    <row r="11" spans="1:12" ht="15">
      <c r="A11" s="109"/>
      <c r="B11" s="109"/>
      <c r="C11" s="109"/>
      <c r="D11" s="109"/>
      <c r="E11" s="109"/>
      <c r="F11" s="8">
        <v>20</v>
      </c>
      <c r="G11" s="8">
        <v>20</v>
      </c>
      <c r="H11" s="8">
        <v>20</v>
      </c>
      <c r="I11" s="8">
        <v>20</v>
      </c>
      <c r="J11" s="8">
        <v>20</v>
      </c>
      <c r="K11" s="2">
        <f>SUM(F11:J11)</f>
        <v>100</v>
      </c>
      <c r="L11" s="109"/>
    </row>
    <row r="12" spans="1:12" ht="15">
      <c r="A12" s="40"/>
      <c r="B12" s="40"/>
      <c r="C12" s="40"/>
      <c r="D12" s="40"/>
      <c r="E12" s="40"/>
      <c r="F12" s="8"/>
      <c r="G12" s="8"/>
      <c r="H12" s="8"/>
      <c r="I12" s="8"/>
      <c r="J12" s="8"/>
      <c r="K12" s="2"/>
      <c r="L12" s="40"/>
    </row>
    <row r="13" spans="1:12" ht="15" customHeight="1">
      <c r="A13" s="43">
        <v>1</v>
      </c>
      <c r="B13" s="73" t="s">
        <v>1556</v>
      </c>
      <c r="C13" s="74" t="s">
        <v>1452</v>
      </c>
      <c r="D13" s="74" t="s">
        <v>277</v>
      </c>
      <c r="E13" s="74" t="s">
        <v>1626</v>
      </c>
      <c r="F13" s="43">
        <v>18</v>
      </c>
      <c r="G13" s="43">
        <v>0</v>
      </c>
      <c r="H13" s="43">
        <v>20</v>
      </c>
      <c r="I13" s="43">
        <v>17</v>
      </c>
      <c r="J13" s="43">
        <v>0</v>
      </c>
      <c r="K13" s="46">
        <f aca="true" t="shared" si="0" ref="K13:K76">SUM(F13:J13)</f>
        <v>55</v>
      </c>
      <c r="L13" s="43" t="s">
        <v>1592</v>
      </c>
    </row>
    <row r="14" spans="1:12" ht="15" customHeight="1">
      <c r="A14" s="43">
        <v>2</v>
      </c>
      <c r="B14" s="73" t="s">
        <v>1477</v>
      </c>
      <c r="C14" s="74" t="s">
        <v>1444</v>
      </c>
      <c r="D14" s="74" t="s">
        <v>44</v>
      </c>
      <c r="E14" s="74" t="s">
        <v>1273</v>
      </c>
      <c r="F14" s="43">
        <v>18</v>
      </c>
      <c r="G14" s="43">
        <v>20</v>
      </c>
      <c r="H14" s="43">
        <v>0</v>
      </c>
      <c r="I14" s="43">
        <v>16</v>
      </c>
      <c r="J14" s="43">
        <v>0</v>
      </c>
      <c r="K14" s="46">
        <f t="shared" si="0"/>
        <v>54</v>
      </c>
      <c r="L14" s="43" t="s">
        <v>1592</v>
      </c>
    </row>
    <row r="15" spans="1:12" ht="15" customHeight="1">
      <c r="A15" s="43">
        <v>3</v>
      </c>
      <c r="B15" s="73" t="s">
        <v>1506</v>
      </c>
      <c r="C15" s="74" t="s">
        <v>1444</v>
      </c>
      <c r="D15" s="74" t="s">
        <v>144</v>
      </c>
      <c r="E15" s="74" t="s">
        <v>1160</v>
      </c>
      <c r="F15" s="43">
        <v>18</v>
      </c>
      <c r="G15" s="43">
        <v>20</v>
      </c>
      <c r="H15" s="43">
        <v>0</v>
      </c>
      <c r="I15" s="43">
        <v>16</v>
      </c>
      <c r="J15" s="43">
        <v>0</v>
      </c>
      <c r="K15" s="46">
        <f t="shared" si="0"/>
        <v>54</v>
      </c>
      <c r="L15" s="43" t="s">
        <v>1592</v>
      </c>
    </row>
    <row r="16" spans="1:12" ht="15" customHeight="1">
      <c r="A16" s="43">
        <v>4</v>
      </c>
      <c r="B16" s="73" t="s">
        <v>1519</v>
      </c>
      <c r="C16" s="74" t="s">
        <v>1452</v>
      </c>
      <c r="D16" s="74" t="s">
        <v>144</v>
      </c>
      <c r="E16" s="74" t="s">
        <v>1160</v>
      </c>
      <c r="F16" s="43">
        <v>20</v>
      </c>
      <c r="G16" s="43">
        <v>20</v>
      </c>
      <c r="H16" s="43">
        <v>0</v>
      </c>
      <c r="I16" s="43">
        <v>14</v>
      </c>
      <c r="J16" s="43">
        <v>0</v>
      </c>
      <c r="K16" s="46">
        <f t="shared" si="0"/>
        <v>54</v>
      </c>
      <c r="L16" s="43" t="s">
        <v>1592</v>
      </c>
    </row>
    <row r="17" spans="1:12" ht="15" customHeight="1">
      <c r="A17" s="43">
        <v>5</v>
      </c>
      <c r="B17" s="73" t="s">
        <v>1478</v>
      </c>
      <c r="C17" s="74" t="s">
        <v>1444</v>
      </c>
      <c r="D17" s="74" t="s">
        <v>44</v>
      </c>
      <c r="E17" s="74" t="s">
        <v>1273</v>
      </c>
      <c r="F17" s="43">
        <v>18</v>
      </c>
      <c r="G17" s="43">
        <v>18</v>
      </c>
      <c r="H17" s="43">
        <v>0</v>
      </c>
      <c r="I17" s="43">
        <v>16</v>
      </c>
      <c r="J17" s="43">
        <v>0</v>
      </c>
      <c r="K17" s="46">
        <f t="shared" si="0"/>
        <v>52</v>
      </c>
      <c r="L17" s="43" t="s">
        <v>1592</v>
      </c>
    </row>
    <row r="18" spans="1:12" ht="15" customHeight="1">
      <c r="A18" s="43">
        <v>6</v>
      </c>
      <c r="B18" s="73" t="s">
        <v>1510</v>
      </c>
      <c r="C18" s="74" t="s">
        <v>1452</v>
      </c>
      <c r="D18" s="74" t="s">
        <v>144</v>
      </c>
      <c r="E18" s="74" t="s">
        <v>1160</v>
      </c>
      <c r="F18" s="43">
        <v>19</v>
      </c>
      <c r="G18" s="43">
        <v>20</v>
      </c>
      <c r="H18" s="43">
        <v>0</v>
      </c>
      <c r="I18" s="43">
        <v>13</v>
      </c>
      <c r="J18" s="43">
        <v>0</v>
      </c>
      <c r="K18" s="46">
        <f t="shared" si="0"/>
        <v>52</v>
      </c>
      <c r="L18" s="43" t="s">
        <v>1592</v>
      </c>
    </row>
    <row r="19" spans="1:12" ht="15" customHeight="1">
      <c r="A19" s="43">
        <v>7</v>
      </c>
      <c r="B19" s="73" t="s">
        <v>1500</v>
      </c>
      <c r="C19" s="74" t="s">
        <v>1444</v>
      </c>
      <c r="D19" s="74" t="s">
        <v>144</v>
      </c>
      <c r="E19" s="74" t="s">
        <v>1160</v>
      </c>
      <c r="F19" s="43">
        <v>11</v>
      </c>
      <c r="G19" s="43">
        <v>20</v>
      </c>
      <c r="H19" s="43">
        <v>20</v>
      </c>
      <c r="I19" s="43">
        <v>0</v>
      </c>
      <c r="J19" s="43">
        <v>0</v>
      </c>
      <c r="K19" s="46">
        <f t="shared" si="0"/>
        <v>51</v>
      </c>
      <c r="L19" s="43" t="s">
        <v>1592</v>
      </c>
    </row>
    <row r="20" spans="1:12" ht="15" customHeight="1">
      <c r="A20" s="43">
        <v>8</v>
      </c>
      <c r="B20" s="73" t="s">
        <v>1502</v>
      </c>
      <c r="C20" s="74" t="s">
        <v>1444</v>
      </c>
      <c r="D20" s="74" t="s">
        <v>144</v>
      </c>
      <c r="E20" s="74" t="s">
        <v>1160</v>
      </c>
      <c r="F20" s="43">
        <v>11</v>
      </c>
      <c r="G20" s="43">
        <v>20</v>
      </c>
      <c r="H20" s="43">
        <v>20</v>
      </c>
      <c r="I20" s="43">
        <v>0</v>
      </c>
      <c r="J20" s="43">
        <v>0</v>
      </c>
      <c r="K20" s="46">
        <f t="shared" si="0"/>
        <v>51</v>
      </c>
      <c r="L20" s="43" t="s">
        <v>1592</v>
      </c>
    </row>
    <row r="21" spans="1:12" ht="15" customHeight="1">
      <c r="A21" s="1">
        <v>9</v>
      </c>
      <c r="B21" s="23" t="s">
        <v>1503</v>
      </c>
      <c r="C21" s="24" t="s">
        <v>1444</v>
      </c>
      <c r="D21" s="24" t="s">
        <v>144</v>
      </c>
      <c r="E21" s="24" t="s">
        <v>1160</v>
      </c>
      <c r="F21" s="1">
        <v>20</v>
      </c>
      <c r="G21" s="1">
        <v>20</v>
      </c>
      <c r="H21" s="1">
        <v>0</v>
      </c>
      <c r="I21" s="1">
        <v>0</v>
      </c>
      <c r="J21" s="1">
        <v>0</v>
      </c>
      <c r="K21" s="4">
        <f t="shared" si="0"/>
        <v>40</v>
      </c>
      <c r="L21" s="1"/>
    </row>
    <row r="22" spans="1:12" ht="15" customHeight="1">
      <c r="A22" s="1">
        <v>10</v>
      </c>
      <c r="B22" s="23" t="s">
        <v>1516</v>
      </c>
      <c r="C22" s="24" t="s">
        <v>1452</v>
      </c>
      <c r="D22" s="24" t="s">
        <v>144</v>
      </c>
      <c r="E22" s="24" t="s">
        <v>1160</v>
      </c>
      <c r="F22" s="1">
        <v>20</v>
      </c>
      <c r="G22" s="1">
        <v>20</v>
      </c>
      <c r="H22" s="1">
        <v>0</v>
      </c>
      <c r="I22" s="1">
        <v>0</v>
      </c>
      <c r="J22" s="1">
        <v>0</v>
      </c>
      <c r="K22" s="4">
        <f t="shared" si="0"/>
        <v>40</v>
      </c>
      <c r="L22" s="1"/>
    </row>
    <row r="23" spans="1:12" ht="15" customHeight="1">
      <c r="A23" s="1">
        <v>11</v>
      </c>
      <c r="B23" s="23" t="s">
        <v>1542</v>
      </c>
      <c r="C23" s="24" t="s">
        <v>1444</v>
      </c>
      <c r="D23" s="106" t="s">
        <v>256</v>
      </c>
      <c r="E23" s="24" t="s">
        <v>619</v>
      </c>
      <c r="F23" s="1">
        <v>20</v>
      </c>
      <c r="G23" s="1">
        <v>0</v>
      </c>
      <c r="H23" s="1">
        <v>0</v>
      </c>
      <c r="I23" s="1">
        <v>20</v>
      </c>
      <c r="J23" s="1">
        <v>0</v>
      </c>
      <c r="K23" s="4">
        <f t="shared" si="0"/>
        <v>40</v>
      </c>
      <c r="L23" s="1"/>
    </row>
    <row r="24" spans="1:12" ht="15" customHeight="1">
      <c r="A24" s="1">
        <v>12</v>
      </c>
      <c r="B24" s="23" t="s">
        <v>1488</v>
      </c>
      <c r="C24" s="24" t="s">
        <v>1444</v>
      </c>
      <c r="D24" s="24" t="s">
        <v>110</v>
      </c>
      <c r="E24" s="106" t="s">
        <v>801</v>
      </c>
      <c r="F24" s="1">
        <v>20</v>
      </c>
      <c r="G24" s="1">
        <v>19</v>
      </c>
      <c r="H24" s="1">
        <v>0</v>
      </c>
      <c r="I24" s="1">
        <v>0</v>
      </c>
      <c r="J24" s="1">
        <v>0</v>
      </c>
      <c r="K24" s="4">
        <f t="shared" si="0"/>
        <v>39</v>
      </c>
      <c r="L24" s="1"/>
    </row>
    <row r="25" spans="1:12" ht="15" customHeight="1">
      <c r="A25" s="1">
        <v>13</v>
      </c>
      <c r="B25" s="23" t="s">
        <v>1505</v>
      </c>
      <c r="C25" s="24" t="s">
        <v>1444</v>
      </c>
      <c r="D25" s="24" t="s">
        <v>144</v>
      </c>
      <c r="E25" s="24" t="s">
        <v>1160</v>
      </c>
      <c r="F25" s="1">
        <v>0</v>
      </c>
      <c r="G25" s="1">
        <v>18</v>
      </c>
      <c r="H25" s="1">
        <v>0</v>
      </c>
      <c r="I25" s="1">
        <v>20</v>
      </c>
      <c r="J25" s="1">
        <v>0</v>
      </c>
      <c r="K25" s="4">
        <f t="shared" si="0"/>
        <v>38</v>
      </c>
      <c r="L25" s="1"/>
    </row>
    <row r="26" spans="1:12" ht="15" customHeight="1">
      <c r="A26" s="1">
        <v>14</v>
      </c>
      <c r="B26" s="23" t="s">
        <v>1567</v>
      </c>
      <c r="C26" s="24" t="s">
        <v>1444</v>
      </c>
      <c r="D26" s="24" t="s">
        <v>340</v>
      </c>
      <c r="E26" s="24" t="s">
        <v>1074</v>
      </c>
      <c r="F26" s="1">
        <v>6</v>
      </c>
      <c r="G26" s="1">
        <v>16</v>
      </c>
      <c r="H26" s="1">
        <v>0</v>
      </c>
      <c r="I26" s="1">
        <v>14</v>
      </c>
      <c r="J26" s="1">
        <v>0</v>
      </c>
      <c r="K26" s="4">
        <f t="shared" si="0"/>
        <v>36</v>
      </c>
      <c r="L26" s="1"/>
    </row>
    <row r="27" spans="1:12" ht="15" customHeight="1">
      <c r="A27" s="1">
        <v>15</v>
      </c>
      <c r="B27" s="23" t="s">
        <v>1540</v>
      </c>
      <c r="C27" s="24" t="s">
        <v>1444</v>
      </c>
      <c r="D27" s="106" t="s">
        <v>256</v>
      </c>
      <c r="E27" s="24" t="s">
        <v>619</v>
      </c>
      <c r="F27" s="1">
        <v>15</v>
      </c>
      <c r="G27" s="1">
        <v>0</v>
      </c>
      <c r="H27" s="1">
        <v>17</v>
      </c>
      <c r="I27" s="1">
        <v>3</v>
      </c>
      <c r="J27" s="1">
        <v>0</v>
      </c>
      <c r="K27" s="4">
        <f t="shared" si="0"/>
        <v>35</v>
      </c>
      <c r="L27" s="1"/>
    </row>
    <row r="28" spans="1:12" ht="15" customHeight="1">
      <c r="A28" s="1">
        <v>16</v>
      </c>
      <c r="B28" s="23" t="s">
        <v>1571</v>
      </c>
      <c r="C28" s="24" t="s">
        <v>1444</v>
      </c>
      <c r="D28" s="24" t="s">
        <v>340</v>
      </c>
      <c r="E28" s="24" t="s">
        <v>1074</v>
      </c>
      <c r="F28" s="1">
        <v>14</v>
      </c>
      <c r="G28" s="1">
        <v>16</v>
      </c>
      <c r="H28" s="1">
        <v>0</v>
      </c>
      <c r="I28" s="1">
        <v>5</v>
      </c>
      <c r="J28" s="1">
        <v>0</v>
      </c>
      <c r="K28" s="4">
        <f t="shared" si="0"/>
        <v>35</v>
      </c>
      <c r="L28" s="1"/>
    </row>
    <row r="29" spans="1:12" ht="15" customHeight="1">
      <c r="A29" s="1">
        <v>17</v>
      </c>
      <c r="B29" s="23" t="s">
        <v>1546</v>
      </c>
      <c r="C29" s="24" t="s">
        <v>1444</v>
      </c>
      <c r="D29" s="24" t="s">
        <v>258</v>
      </c>
      <c r="E29" s="24" t="s">
        <v>1050</v>
      </c>
      <c r="F29" s="1">
        <v>20</v>
      </c>
      <c r="G29" s="1">
        <v>14</v>
      </c>
      <c r="H29" s="1">
        <v>0</v>
      </c>
      <c r="I29" s="1">
        <v>0</v>
      </c>
      <c r="J29" s="1">
        <v>0</v>
      </c>
      <c r="K29" s="4">
        <f t="shared" si="0"/>
        <v>34</v>
      </c>
      <c r="L29" s="1"/>
    </row>
    <row r="30" spans="1:12" ht="15" customHeight="1">
      <c r="A30" s="1">
        <v>18</v>
      </c>
      <c r="B30" s="23" t="s">
        <v>1521</v>
      </c>
      <c r="C30" s="24" t="s">
        <v>1444</v>
      </c>
      <c r="D30" s="24" t="s">
        <v>216</v>
      </c>
      <c r="E30" s="24" t="s">
        <v>877</v>
      </c>
      <c r="F30" s="1">
        <v>20</v>
      </c>
      <c r="G30" s="1">
        <v>0</v>
      </c>
      <c r="H30" s="1">
        <v>0</v>
      </c>
      <c r="I30" s="1">
        <v>10</v>
      </c>
      <c r="J30" s="1">
        <v>0</v>
      </c>
      <c r="K30" s="4">
        <f t="shared" si="0"/>
        <v>30</v>
      </c>
      <c r="L30" s="1"/>
    </row>
    <row r="31" spans="1:12" ht="15" customHeight="1">
      <c r="A31" s="1">
        <v>19</v>
      </c>
      <c r="B31" s="23" t="s">
        <v>1538</v>
      </c>
      <c r="C31" s="24" t="s">
        <v>1444</v>
      </c>
      <c r="D31" s="24" t="s">
        <v>240</v>
      </c>
      <c r="E31" s="106" t="s">
        <v>888</v>
      </c>
      <c r="F31" s="1">
        <v>14</v>
      </c>
      <c r="G31" s="1">
        <v>16</v>
      </c>
      <c r="H31" s="1">
        <v>0</v>
      </c>
      <c r="I31" s="1">
        <v>0</v>
      </c>
      <c r="J31" s="1">
        <v>0</v>
      </c>
      <c r="K31" s="4">
        <f t="shared" si="0"/>
        <v>30</v>
      </c>
      <c r="L31" s="1"/>
    </row>
    <row r="32" spans="1:12" ht="15" customHeight="1">
      <c r="A32" s="1">
        <v>20</v>
      </c>
      <c r="B32" s="23" t="s">
        <v>1578</v>
      </c>
      <c r="C32" s="24" t="s">
        <v>1444</v>
      </c>
      <c r="D32" s="24" t="s">
        <v>360</v>
      </c>
      <c r="E32" s="24" t="s">
        <v>1435</v>
      </c>
      <c r="F32" s="1">
        <v>0</v>
      </c>
      <c r="G32" s="1">
        <v>20</v>
      </c>
      <c r="H32" s="1">
        <v>2</v>
      </c>
      <c r="I32" s="1">
        <v>6</v>
      </c>
      <c r="J32" s="1">
        <v>0</v>
      </c>
      <c r="K32" s="4">
        <f t="shared" si="0"/>
        <v>28</v>
      </c>
      <c r="L32" s="1"/>
    </row>
    <row r="33" spans="1:12" ht="15" customHeight="1">
      <c r="A33" s="1">
        <v>21</v>
      </c>
      <c r="B33" s="23" t="s">
        <v>1560</v>
      </c>
      <c r="C33" s="24" t="s">
        <v>1452</v>
      </c>
      <c r="D33" s="24" t="s">
        <v>277</v>
      </c>
      <c r="E33" s="24" t="s">
        <v>1209</v>
      </c>
      <c r="F33" s="1">
        <v>13</v>
      </c>
      <c r="G33" s="1">
        <v>0</v>
      </c>
      <c r="H33" s="1">
        <v>0</v>
      </c>
      <c r="I33" s="1">
        <v>14</v>
      </c>
      <c r="J33" s="1">
        <v>0</v>
      </c>
      <c r="K33" s="4">
        <f t="shared" si="0"/>
        <v>27</v>
      </c>
      <c r="L33" s="1"/>
    </row>
    <row r="34" spans="1:12" ht="15" customHeight="1">
      <c r="A34" s="1">
        <v>22</v>
      </c>
      <c r="B34" s="23" t="s">
        <v>1568</v>
      </c>
      <c r="C34" s="24" t="s">
        <v>1660</v>
      </c>
      <c r="D34" s="24" t="s">
        <v>340</v>
      </c>
      <c r="E34" s="24" t="s">
        <v>1074</v>
      </c>
      <c r="F34" s="1">
        <v>3</v>
      </c>
      <c r="G34" s="1">
        <v>14</v>
      </c>
      <c r="H34" s="1">
        <v>5</v>
      </c>
      <c r="I34" s="1">
        <v>5</v>
      </c>
      <c r="J34" s="1">
        <v>0</v>
      </c>
      <c r="K34" s="4">
        <f t="shared" si="0"/>
        <v>27</v>
      </c>
      <c r="L34" s="1"/>
    </row>
    <row r="35" spans="1:12" ht="15" customHeight="1">
      <c r="A35" s="1">
        <v>23</v>
      </c>
      <c r="B35" s="23" t="s">
        <v>1569</v>
      </c>
      <c r="C35" s="24" t="s">
        <v>1444</v>
      </c>
      <c r="D35" s="24" t="s">
        <v>340</v>
      </c>
      <c r="E35" s="24" t="s">
        <v>1074</v>
      </c>
      <c r="F35" s="1">
        <v>0</v>
      </c>
      <c r="G35" s="1">
        <v>16</v>
      </c>
      <c r="H35" s="1">
        <v>0</v>
      </c>
      <c r="I35" s="1">
        <v>6</v>
      </c>
      <c r="J35" s="1">
        <v>0</v>
      </c>
      <c r="K35" s="4">
        <f t="shared" si="0"/>
        <v>22</v>
      </c>
      <c r="L35" s="1"/>
    </row>
    <row r="36" spans="1:12" ht="15" customHeight="1">
      <c r="A36" s="1">
        <v>24</v>
      </c>
      <c r="B36" s="23" t="s">
        <v>1581</v>
      </c>
      <c r="C36" s="24" t="s">
        <v>1444</v>
      </c>
      <c r="D36" s="24" t="s">
        <v>360</v>
      </c>
      <c r="E36" s="24" t="s">
        <v>1435</v>
      </c>
      <c r="F36" s="1">
        <v>3</v>
      </c>
      <c r="G36" s="1">
        <v>0</v>
      </c>
      <c r="H36" s="1">
        <v>3</v>
      </c>
      <c r="I36" s="1">
        <v>16</v>
      </c>
      <c r="J36" s="1">
        <v>0</v>
      </c>
      <c r="K36" s="4">
        <f t="shared" si="0"/>
        <v>22</v>
      </c>
      <c r="L36" s="1"/>
    </row>
    <row r="37" spans="1:12" ht="15" customHeight="1">
      <c r="A37" s="1">
        <v>25</v>
      </c>
      <c r="B37" s="23" t="s">
        <v>1565</v>
      </c>
      <c r="C37" s="24" t="s">
        <v>1444</v>
      </c>
      <c r="D37" s="24" t="s">
        <v>340</v>
      </c>
      <c r="E37" s="24" t="s">
        <v>1074</v>
      </c>
      <c r="F37" s="1">
        <v>0</v>
      </c>
      <c r="G37" s="1">
        <v>16</v>
      </c>
      <c r="H37" s="1">
        <v>5</v>
      </c>
      <c r="I37" s="1">
        <v>0</v>
      </c>
      <c r="J37" s="1">
        <v>0</v>
      </c>
      <c r="K37" s="4">
        <f t="shared" si="0"/>
        <v>21</v>
      </c>
      <c r="L37" s="1"/>
    </row>
    <row r="38" spans="1:12" ht="15" customHeight="1">
      <c r="A38" s="1">
        <v>26</v>
      </c>
      <c r="B38" s="23" t="s">
        <v>1573</v>
      </c>
      <c r="C38" s="24" t="s">
        <v>1444</v>
      </c>
      <c r="D38" s="24" t="s">
        <v>360</v>
      </c>
      <c r="E38" s="24" t="s">
        <v>1435</v>
      </c>
      <c r="F38" s="1">
        <v>0</v>
      </c>
      <c r="G38" s="1">
        <v>16</v>
      </c>
      <c r="H38" s="1">
        <v>0</v>
      </c>
      <c r="I38" s="1">
        <v>5</v>
      </c>
      <c r="J38" s="1">
        <v>0</v>
      </c>
      <c r="K38" s="4">
        <f t="shared" si="0"/>
        <v>21</v>
      </c>
      <c r="L38" s="1"/>
    </row>
    <row r="39" spans="1:12" ht="15" customHeight="1">
      <c r="A39" s="1">
        <v>27</v>
      </c>
      <c r="B39" s="23" t="s">
        <v>1472</v>
      </c>
      <c r="C39" s="24" t="s">
        <v>1444</v>
      </c>
      <c r="D39" s="24" t="s">
        <v>44</v>
      </c>
      <c r="E39" s="24" t="s">
        <v>1273</v>
      </c>
      <c r="F39" s="1">
        <v>0</v>
      </c>
      <c r="G39" s="1">
        <v>20</v>
      </c>
      <c r="H39" s="1">
        <v>0</v>
      </c>
      <c r="I39" s="1">
        <v>0</v>
      </c>
      <c r="J39" s="1">
        <v>0</v>
      </c>
      <c r="K39" s="4">
        <f t="shared" si="0"/>
        <v>20</v>
      </c>
      <c r="L39" s="1"/>
    </row>
    <row r="40" spans="1:12" ht="15" customHeight="1">
      <c r="A40" s="1">
        <v>28</v>
      </c>
      <c r="B40" s="23" t="s">
        <v>1475</v>
      </c>
      <c r="C40" s="24" t="s">
        <v>1444</v>
      </c>
      <c r="D40" s="24" t="s">
        <v>44</v>
      </c>
      <c r="E40" s="24" t="s">
        <v>1273</v>
      </c>
      <c r="F40" s="1">
        <v>0</v>
      </c>
      <c r="G40" s="1">
        <v>20</v>
      </c>
      <c r="H40" s="1">
        <v>0</v>
      </c>
      <c r="I40" s="1">
        <v>0</v>
      </c>
      <c r="J40" s="1">
        <v>0</v>
      </c>
      <c r="K40" s="4">
        <f t="shared" si="0"/>
        <v>20</v>
      </c>
      <c r="L40" s="1"/>
    </row>
    <row r="41" spans="1:12" ht="15" customHeight="1">
      <c r="A41" s="1">
        <v>29</v>
      </c>
      <c r="B41" s="23" t="s">
        <v>1490</v>
      </c>
      <c r="C41" s="24" t="s">
        <v>1452</v>
      </c>
      <c r="D41" s="24" t="s">
        <v>110</v>
      </c>
      <c r="E41" s="24" t="s">
        <v>504</v>
      </c>
      <c r="F41" s="1">
        <v>17</v>
      </c>
      <c r="G41" s="1">
        <v>0</v>
      </c>
      <c r="H41" s="1">
        <v>0</v>
      </c>
      <c r="I41" s="1">
        <v>3</v>
      </c>
      <c r="J41" s="1">
        <v>0</v>
      </c>
      <c r="K41" s="4">
        <f t="shared" si="0"/>
        <v>20</v>
      </c>
      <c r="L41" s="1"/>
    </row>
    <row r="42" spans="1:12" ht="15" customHeight="1">
      <c r="A42" s="1">
        <v>30</v>
      </c>
      <c r="B42" s="23" t="s">
        <v>1507</v>
      </c>
      <c r="C42" s="24" t="s">
        <v>1452</v>
      </c>
      <c r="D42" s="24" t="s">
        <v>144</v>
      </c>
      <c r="E42" s="24" t="s">
        <v>1160</v>
      </c>
      <c r="F42" s="1">
        <v>0</v>
      </c>
      <c r="G42" s="1">
        <v>20</v>
      </c>
      <c r="H42" s="1">
        <v>0</v>
      </c>
      <c r="I42" s="1">
        <v>0</v>
      </c>
      <c r="J42" s="1">
        <v>0</v>
      </c>
      <c r="K42" s="4">
        <f t="shared" si="0"/>
        <v>20</v>
      </c>
      <c r="L42" s="1"/>
    </row>
    <row r="43" spans="1:12" ht="15" customHeight="1">
      <c r="A43" s="1">
        <v>31</v>
      </c>
      <c r="B43" s="23" t="s">
        <v>1517</v>
      </c>
      <c r="C43" s="24" t="s">
        <v>1452</v>
      </c>
      <c r="D43" s="24" t="s">
        <v>144</v>
      </c>
      <c r="E43" s="24" t="s">
        <v>1160</v>
      </c>
      <c r="F43" s="1">
        <v>20</v>
      </c>
      <c r="G43" s="1">
        <v>0</v>
      </c>
      <c r="H43" s="1">
        <v>0</v>
      </c>
      <c r="I43" s="1">
        <v>0</v>
      </c>
      <c r="J43" s="1">
        <v>0</v>
      </c>
      <c r="K43" s="4">
        <f t="shared" si="0"/>
        <v>20</v>
      </c>
      <c r="L43" s="1"/>
    </row>
    <row r="44" spans="1:12" ht="15" customHeight="1">
      <c r="A44" s="1">
        <v>32</v>
      </c>
      <c r="B44" s="23" t="s">
        <v>1534</v>
      </c>
      <c r="C44" s="24" t="s">
        <v>1444</v>
      </c>
      <c r="D44" s="24" t="s">
        <v>240</v>
      </c>
      <c r="E44" s="24" t="s">
        <v>888</v>
      </c>
      <c r="F44" s="1">
        <v>0</v>
      </c>
      <c r="G44" s="1">
        <v>20</v>
      </c>
      <c r="H44" s="1">
        <v>0</v>
      </c>
      <c r="I44" s="1">
        <v>0</v>
      </c>
      <c r="J44" s="1">
        <v>0</v>
      </c>
      <c r="K44" s="4">
        <f t="shared" si="0"/>
        <v>20</v>
      </c>
      <c r="L44" s="1"/>
    </row>
    <row r="45" spans="1:12" s="3" customFormat="1" ht="15" customHeight="1">
      <c r="A45" s="1">
        <v>33</v>
      </c>
      <c r="B45" s="23" t="s">
        <v>1586</v>
      </c>
      <c r="C45" s="24">
        <v>11</v>
      </c>
      <c r="D45" s="24" t="s">
        <v>407</v>
      </c>
      <c r="E45" s="24" t="s">
        <v>1106</v>
      </c>
      <c r="F45" s="1">
        <v>0</v>
      </c>
      <c r="G45" s="1">
        <v>20</v>
      </c>
      <c r="H45" s="1">
        <v>0</v>
      </c>
      <c r="I45" s="1">
        <v>0</v>
      </c>
      <c r="J45" s="1">
        <v>0</v>
      </c>
      <c r="K45" s="4">
        <f t="shared" si="0"/>
        <v>20</v>
      </c>
      <c r="L45" s="1"/>
    </row>
    <row r="46" spans="1:12" s="3" customFormat="1" ht="15" customHeight="1">
      <c r="A46" s="1">
        <v>34</v>
      </c>
      <c r="B46" s="23" t="s">
        <v>1585</v>
      </c>
      <c r="C46" s="24">
        <v>11</v>
      </c>
      <c r="D46" s="24" t="s">
        <v>407</v>
      </c>
      <c r="E46" s="24" t="s">
        <v>1106</v>
      </c>
      <c r="F46" s="1">
        <v>0</v>
      </c>
      <c r="G46" s="1">
        <v>19</v>
      </c>
      <c r="H46" s="1">
        <v>0</v>
      </c>
      <c r="I46" s="1">
        <v>0</v>
      </c>
      <c r="J46" s="1">
        <v>0</v>
      </c>
      <c r="K46" s="4">
        <f t="shared" si="0"/>
        <v>19</v>
      </c>
      <c r="L46" s="1"/>
    </row>
    <row r="47" spans="1:12" s="3" customFormat="1" ht="15" customHeight="1">
      <c r="A47" s="1">
        <v>35</v>
      </c>
      <c r="B47" s="23" t="s">
        <v>1589</v>
      </c>
      <c r="C47" s="24">
        <v>11</v>
      </c>
      <c r="D47" s="24" t="s">
        <v>407</v>
      </c>
      <c r="E47" s="24" t="s">
        <v>1106</v>
      </c>
      <c r="F47" s="1">
        <v>0</v>
      </c>
      <c r="G47" s="1">
        <v>14</v>
      </c>
      <c r="H47" s="1">
        <v>0</v>
      </c>
      <c r="I47" s="1">
        <v>5</v>
      </c>
      <c r="J47" s="1">
        <v>0</v>
      </c>
      <c r="K47" s="4">
        <f t="shared" si="0"/>
        <v>19</v>
      </c>
      <c r="L47" s="1"/>
    </row>
    <row r="48" spans="1:12" s="3" customFormat="1" ht="15" customHeight="1">
      <c r="A48" s="1">
        <v>36</v>
      </c>
      <c r="B48" s="23" t="s">
        <v>1545</v>
      </c>
      <c r="C48" s="24" t="s">
        <v>1444</v>
      </c>
      <c r="D48" s="24" t="s">
        <v>258</v>
      </c>
      <c r="E48" s="24" t="s">
        <v>1050</v>
      </c>
      <c r="F48" s="1">
        <v>0</v>
      </c>
      <c r="G48" s="1">
        <v>18</v>
      </c>
      <c r="H48" s="1">
        <v>0</v>
      </c>
      <c r="I48" s="1">
        <v>0</v>
      </c>
      <c r="J48" s="1">
        <v>0</v>
      </c>
      <c r="K48" s="4">
        <f t="shared" si="0"/>
        <v>18</v>
      </c>
      <c r="L48" s="1"/>
    </row>
    <row r="49" spans="1:12" s="3" customFormat="1" ht="15" customHeight="1">
      <c r="A49" s="1">
        <v>37</v>
      </c>
      <c r="B49" s="23" t="s">
        <v>1531</v>
      </c>
      <c r="C49" s="24" t="s">
        <v>1473</v>
      </c>
      <c r="D49" s="24" t="s">
        <v>240</v>
      </c>
      <c r="E49" s="24" t="s">
        <v>888</v>
      </c>
      <c r="F49" s="1">
        <v>0</v>
      </c>
      <c r="G49" s="1">
        <v>14</v>
      </c>
      <c r="H49" s="1">
        <v>3</v>
      </c>
      <c r="I49" s="1">
        <v>0</v>
      </c>
      <c r="J49" s="1">
        <v>0</v>
      </c>
      <c r="K49" s="4">
        <f t="shared" si="0"/>
        <v>17</v>
      </c>
      <c r="L49" s="1"/>
    </row>
    <row r="50" spans="1:12" s="3" customFormat="1" ht="15" customHeight="1">
      <c r="A50" s="1">
        <v>38</v>
      </c>
      <c r="B50" s="23" t="s">
        <v>1476</v>
      </c>
      <c r="C50" s="24" t="s">
        <v>1473</v>
      </c>
      <c r="D50" s="24" t="s">
        <v>44</v>
      </c>
      <c r="E50" s="24" t="s">
        <v>1273</v>
      </c>
      <c r="F50" s="1">
        <v>0</v>
      </c>
      <c r="G50" s="1">
        <v>16</v>
      </c>
      <c r="H50" s="1">
        <v>0</v>
      </c>
      <c r="I50" s="1">
        <v>0</v>
      </c>
      <c r="J50" s="1">
        <v>0</v>
      </c>
      <c r="K50" s="4">
        <f t="shared" si="0"/>
        <v>16</v>
      </c>
      <c r="L50" s="1"/>
    </row>
    <row r="51" spans="1:12" s="3" customFormat="1" ht="15" customHeight="1">
      <c r="A51" s="1">
        <v>39</v>
      </c>
      <c r="B51" s="23" t="s">
        <v>1590</v>
      </c>
      <c r="C51" s="24">
        <v>11</v>
      </c>
      <c r="D51" s="24" t="s">
        <v>407</v>
      </c>
      <c r="E51" s="24" t="s">
        <v>1106</v>
      </c>
      <c r="F51" s="1">
        <v>0</v>
      </c>
      <c r="G51" s="1">
        <v>16</v>
      </c>
      <c r="H51" s="1">
        <v>0</v>
      </c>
      <c r="I51" s="1">
        <v>0</v>
      </c>
      <c r="J51" s="1">
        <v>0</v>
      </c>
      <c r="K51" s="4">
        <f t="shared" si="0"/>
        <v>16</v>
      </c>
      <c r="L51" s="1"/>
    </row>
    <row r="52" spans="1:12" s="3" customFormat="1" ht="15" customHeight="1">
      <c r="A52" s="1">
        <v>40</v>
      </c>
      <c r="B52" s="23" t="s">
        <v>1536</v>
      </c>
      <c r="C52" s="24" t="s">
        <v>1473</v>
      </c>
      <c r="D52" s="24" t="s">
        <v>240</v>
      </c>
      <c r="E52" s="24" t="s">
        <v>888</v>
      </c>
      <c r="F52" s="1">
        <v>10</v>
      </c>
      <c r="G52" s="1">
        <v>0</v>
      </c>
      <c r="H52" s="1">
        <v>0</v>
      </c>
      <c r="I52" s="1">
        <v>0</v>
      </c>
      <c r="J52" s="1">
        <v>5</v>
      </c>
      <c r="K52" s="4">
        <f t="shared" si="0"/>
        <v>15</v>
      </c>
      <c r="L52" s="1"/>
    </row>
    <row r="53" spans="1:12" s="3" customFormat="1" ht="15" customHeight="1">
      <c r="A53" s="1">
        <v>41</v>
      </c>
      <c r="B53" s="23" t="s">
        <v>1494</v>
      </c>
      <c r="C53" s="24" t="s">
        <v>1495</v>
      </c>
      <c r="D53" s="24" t="s">
        <v>144</v>
      </c>
      <c r="E53" s="24" t="s">
        <v>1160</v>
      </c>
      <c r="F53" s="1">
        <v>0</v>
      </c>
      <c r="G53" s="1">
        <v>14</v>
      </c>
      <c r="H53" s="1">
        <v>0</v>
      </c>
      <c r="I53" s="1">
        <v>0</v>
      </c>
      <c r="J53" s="1">
        <v>0</v>
      </c>
      <c r="K53" s="4">
        <f t="shared" si="0"/>
        <v>14</v>
      </c>
      <c r="L53" s="1"/>
    </row>
    <row r="54" spans="1:12" ht="15" customHeight="1">
      <c r="A54" s="1">
        <v>42</v>
      </c>
      <c r="B54" s="23" t="s">
        <v>1570</v>
      </c>
      <c r="C54" s="24" t="s">
        <v>1566</v>
      </c>
      <c r="D54" s="24" t="s">
        <v>340</v>
      </c>
      <c r="E54" s="24" t="s">
        <v>1074</v>
      </c>
      <c r="F54" s="1">
        <v>0</v>
      </c>
      <c r="G54" s="1">
        <v>14</v>
      </c>
      <c r="H54" s="1">
        <v>0</v>
      </c>
      <c r="I54" s="1">
        <v>0</v>
      </c>
      <c r="J54" s="1">
        <v>0</v>
      </c>
      <c r="K54" s="4">
        <f t="shared" si="0"/>
        <v>14</v>
      </c>
      <c r="L54" s="1"/>
    </row>
    <row r="55" spans="1:12" ht="15" customHeight="1">
      <c r="A55" s="1">
        <v>43</v>
      </c>
      <c r="B55" s="23" t="s">
        <v>1583</v>
      </c>
      <c r="C55" s="24">
        <v>11</v>
      </c>
      <c r="D55" s="24" t="s">
        <v>407</v>
      </c>
      <c r="E55" s="24" t="s">
        <v>1106</v>
      </c>
      <c r="F55" s="1">
        <v>0</v>
      </c>
      <c r="G55" s="1">
        <v>14</v>
      </c>
      <c r="H55" s="1">
        <v>0</v>
      </c>
      <c r="I55" s="1">
        <v>0</v>
      </c>
      <c r="J55" s="1">
        <v>0</v>
      </c>
      <c r="K55" s="4">
        <f t="shared" si="0"/>
        <v>14</v>
      </c>
      <c r="L55" s="1"/>
    </row>
    <row r="56" spans="1:12" ht="15" customHeight="1">
      <c r="A56" s="1">
        <v>44</v>
      </c>
      <c r="B56" s="23" t="s">
        <v>1526</v>
      </c>
      <c r="C56" s="24" t="s">
        <v>1466</v>
      </c>
      <c r="D56" s="24" t="s">
        <v>216</v>
      </c>
      <c r="E56" s="24" t="s">
        <v>1034</v>
      </c>
      <c r="F56" s="1">
        <v>6</v>
      </c>
      <c r="G56" s="1">
        <v>0</v>
      </c>
      <c r="H56" s="1">
        <v>0</v>
      </c>
      <c r="I56" s="1">
        <v>0</v>
      </c>
      <c r="J56" s="1">
        <v>0</v>
      </c>
      <c r="K56" s="4">
        <f t="shared" si="0"/>
        <v>6</v>
      </c>
      <c r="L56" s="1"/>
    </row>
    <row r="57" spans="1:12" ht="15" customHeight="1">
      <c r="A57" s="1">
        <v>45</v>
      </c>
      <c r="B57" s="23" t="s">
        <v>1491</v>
      </c>
      <c r="C57" s="24" t="s">
        <v>1466</v>
      </c>
      <c r="D57" s="24" t="s">
        <v>110</v>
      </c>
      <c r="E57" s="24" t="s">
        <v>504</v>
      </c>
      <c r="F57" s="1">
        <v>0</v>
      </c>
      <c r="G57" s="1">
        <v>0</v>
      </c>
      <c r="H57" s="1">
        <v>0</v>
      </c>
      <c r="I57" s="1">
        <v>5</v>
      </c>
      <c r="J57" s="1">
        <v>0</v>
      </c>
      <c r="K57" s="4">
        <f t="shared" si="0"/>
        <v>5</v>
      </c>
      <c r="L57" s="1"/>
    </row>
    <row r="58" spans="1:12" ht="15" customHeight="1">
      <c r="A58" s="1">
        <v>46</v>
      </c>
      <c r="B58" s="23" t="s">
        <v>1443</v>
      </c>
      <c r="C58" s="24" t="s">
        <v>1444</v>
      </c>
      <c r="D58" s="24" t="s">
        <v>25</v>
      </c>
      <c r="E58" s="24" t="s">
        <v>975</v>
      </c>
      <c r="F58" s="1">
        <v>3</v>
      </c>
      <c r="G58" s="1">
        <v>0</v>
      </c>
      <c r="H58" s="1">
        <v>0</v>
      </c>
      <c r="I58" s="1">
        <v>0</v>
      </c>
      <c r="J58" s="1">
        <v>0</v>
      </c>
      <c r="K58" s="4">
        <f t="shared" si="0"/>
        <v>3</v>
      </c>
      <c r="L58" s="1"/>
    </row>
    <row r="59" spans="1:12" ht="15" customHeight="1">
      <c r="A59" s="1">
        <v>47</v>
      </c>
      <c r="B59" s="23" t="s">
        <v>1467</v>
      </c>
      <c r="C59" s="24" t="s">
        <v>1466</v>
      </c>
      <c r="D59" s="24" t="s">
        <v>44</v>
      </c>
      <c r="E59" s="24" t="s">
        <v>1273</v>
      </c>
      <c r="F59" s="1">
        <v>0</v>
      </c>
      <c r="G59" s="1">
        <v>0</v>
      </c>
      <c r="H59" s="1">
        <v>0</v>
      </c>
      <c r="I59" s="1">
        <v>0</v>
      </c>
      <c r="J59" s="1">
        <v>3</v>
      </c>
      <c r="K59" s="4">
        <f t="shared" si="0"/>
        <v>3</v>
      </c>
      <c r="L59" s="1"/>
    </row>
    <row r="60" spans="1:12" ht="15" customHeight="1">
      <c r="A60" s="1">
        <v>48</v>
      </c>
      <c r="B60" s="23" t="s">
        <v>1513</v>
      </c>
      <c r="C60" s="24" t="s">
        <v>1508</v>
      </c>
      <c r="D60" s="24" t="s">
        <v>144</v>
      </c>
      <c r="E60" s="24" t="s">
        <v>1160</v>
      </c>
      <c r="F60" s="1">
        <v>0</v>
      </c>
      <c r="G60" s="1">
        <v>0</v>
      </c>
      <c r="H60" s="1">
        <v>0</v>
      </c>
      <c r="I60" s="1">
        <v>3</v>
      </c>
      <c r="J60" s="1">
        <v>0</v>
      </c>
      <c r="K60" s="4">
        <f t="shared" si="0"/>
        <v>3</v>
      </c>
      <c r="L60" s="1"/>
    </row>
    <row r="61" spans="1:12" ht="15" customHeight="1">
      <c r="A61" s="1">
        <v>49</v>
      </c>
      <c r="B61" s="23" t="s">
        <v>1514</v>
      </c>
      <c r="C61" s="24" t="s">
        <v>1508</v>
      </c>
      <c r="D61" s="24" t="s">
        <v>144</v>
      </c>
      <c r="E61" s="24" t="s">
        <v>1160</v>
      </c>
      <c r="F61" s="1">
        <v>0</v>
      </c>
      <c r="G61" s="1">
        <v>0</v>
      </c>
      <c r="H61" s="1">
        <v>0</v>
      </c>
      <c r="I61" s="1">
        <v>3</v>
      </c>
      <c r="J61" s="1">
        <v>0</v>
      </c>
      <c r="K61" s="4">
        <f t="shared" si="0"/>
        <v>3</v>
      </c>
      <c r="L61" s="1"/>
    </row>
    <row r="62" spans="1:12" ht="15" customHeight="1">
      <c r="A62" s="1">
        <v>50</v>
      </c>
      <c r="B62" s="23" t="s">
        <v>1515</v>
      </c>
      <c r="C62" s="24" t="s">
        <v>1508</v>
      </c>
      <c r="D62" s="24" t="s">
        <v>144</v>
      </c>
      <c r="E62" s="24" t="s">
        <v>1160</v>
      </c>
      <c r="F62" s="1">
        <v>0</v>
      </c>
      <c r="G62" s="1">
        <v>0</v>
      </c>
      <c r="H62" s="1">
        <v>0</v>
      </c>
      <c r="I62" s="1">
        <v>3</v>
      </c>
      <c r="J62" s="1">
        <v>0</v>
      </c>
      <c r="K62" s="4">
        <f t="shared" si="0"/>
        <v>3</v>
      </c>
      <c r="L62" s="1"/>
    </row>
    <row r="63" spans="1:12" ht="15" customHeight="1">
      <c r="A63" s="1">
        <v>51</v>
      </c>
      <c r="B63" s="23" t="s">
        <v>1518</v>
      </c>
      <c r="C63" s="24" t="s">
        <v>1508</v>
      </c>
      <c r="D63" s="24" t="s">
        <v>144</v>
      </c>
      <c r="E63" s="24" t="s">
        <v>1160</v>
      </c>
      <c r="F63" s="1">
        <v>0</v>
      </c>
      <c r="G63" s="1">
        <v>0</v>
      </c>
      <c r="H63" s="1">
        <v>0</v>
      </c>
      <c r="I63" s="1">
        <v>3</v>
      </c>
      <c r="J63" s="1">
        <v>0</v>
      </c>
      <c r="K63" s="4">
        <f t="shared" si="0"/>
        <v>3</v>
      </c>
      <c r="L63" s="1"/>
    </row>
    <row r="64" spans="1:12" ht="15" customHeight="1">
      <c r="A64" s="1">
        <v>52</v>
      </c>
      <c r="B64" s="23" t="s">
        <v>1523</v>
      </c>
      <c r="C64" s="24" t="s">
        <v>1473</v>
      </c>
      <c r="D64" s="24" t="s">
        <v>216</v>
      </c>
      <c r="E64" s="24" t="s">
        <v>877</v>
      </c>
      <c r="F64" s="1">
        <v>0</v>
      </c>
      <c r="G64" s="1">
        <v>0</v>
      </c>
      <c r="H64" s="1">
        <v>0</v>
      </c>
      <c r="I64" s="1">
        <v>3</v>
      </c>
      <c r="J64" s="1">
        <v>0</v>
      </c>
      <c r="K64" s="4">
        <f t="shared" si="0"/>
        <v>3</v>
      </c>
      <c r="L64" s="1"/>
    </row>
    <row r="65" spans="1:12" ht="15" customHeight="1">
      <c r="A65" s="1">
        <v>53</v>
      </c>
      <c r="B65" s="23" t="s">
        <v>1530</v>
      </c>
      <c r="C65" s="24" t="s">
        <v>1473</v>
      </c>
      <c r="D65" s="24" t="s">
        <v>240</v>
      </c>
      <c r="E65" s="24" t="s">
        <v>888</v>
      </c>
      <c r="F65" s="1">
        <v>3</v>
      </c>
      <c r="G65" s="1">
        <v>0</v>
      </c>
      <c r="H65" s="1">
        <v>0</v>
      </c>
      <c r="I65" s="1">
        <v>0</v>
      </c>
      <c r="J65" s="1">
        <v>0</v>
      </c>
      <c r="K65" s="4">
        <f t="shared" si="0"/>
        <v>3</v>
      </c>
      <c r="L65" s="1"/>
    </row>
    <row r="66" spans="1:12" ht="15" customHeight="1">
      <c r="A66" s="1">
        <v>54</v>
      </c>
      <c r="B66" s="23" t="s">
        <v>1562</v>
      </c>
      <c r="C66" s="24" t="s">
        <v>1508</v>
      </c>
      <c r="D66" s="24" t="s">
        <v>277</v>
      </c>
      <c r="E66" s="24" t="s">
        <v>1209</v>
      </c>
      <c r="F66" s="1">
        <v>0</v>
      </c>
      <c r="G66" s="1">
        <v>0</v>
      </c>
      <c r="H66" s="1">
        <v>3</v>
      </c>
      <c r="I66" s="1">
        <v>0</v>
      </c>
      <c r="J66" s="1">
        <v>0</v>
      </c>
      <c r="K66" s="4">
        <f t="shared" si="0"/>
        <v>3</v>
      </c>
      <c r="L66" s="1"/>
    </row>
    <row r="67" spans="1:12" ht="15" customHeight="1">
      <c r="A67" s="1">
        <v>55</v>
      </c>
      <c r="B67" s="23" t="s">
        <v>1445</v>
      </c>
      <c r="C67" s="24" t="s">
        <v>1444</v>
      </c>
      <c r="D67" s="24" t="s">
        <v>25</v>
      </c>
      <c r="E67" s="24" t="s">
        <v>975</v>
      </c>
      <c r="F67" s="1"/>
      <c r="G67" s="1"/>
      <c r="H67" s="1"/>
      <c r="I67" s="1"/>
      <c r="J67" s="1"/>
      <c r="K67" s="4">
        <f t="shared" si="0"/>
        <v>0</v>
      </c>
      <c r="L67" s="1"/>
    </row>
    <row r="68" spans="1:12" ht="15" customHeight="1">
      <c r="A68" s="1">
        <v>56</v>
      </c>
      <c r="B68" s="23" t="s">
        <v>1446</v>
      </c>
      <c r="C68" s="24" t="s">
        <v>1444</v>
      </c>
      <c r="D68" s="24" t="s">
        <v>25</v>
      </c>
      <c r="E68" s="24" t="s">
        <v>975</v>
      </c>
      <c r="F68" s="1"/>
      <c r="G68" s="1"/>
      <c r="H68" s="1"/>
      <c r="I68" s="1"/>
      <c r="J68" s="1"/>
      <c r="K68" s="4">
        <f t="shared" si="0"/>
        <v>0</v>
      </c>
      <c r="L68" s="1"/>
    </row>
    <row r="69" spans="1:12" ht="15" customHeight="1">
      <c r="A69" s="1">
        <v>57</v>
      </c>
      <c r="B69" s="23" t="s">
        <v>1447</v>
      </c>
      <c r="C69" s="24" t="s">
        <v>1444</v>
      </c>
      <c r="D69" s="24" t="s">
        <v>25</v>
      </c>
      <c r="E69" s="24" t="s">
        <v>975</v>
      </c>
      <c r="F69" s="1"/>
      <c r="G69" s="1"/>
      <c r="H69" s="1"/>
      <c r="I69" s="1"/>
      <c r="J69" s="1"/>
      <c r="K69" s="4">
        <f t="shared" si="0"/>
        <v>0</v>
      </c>
      <c r="L69" s="1"/>
    </row>
    <row r="70" spans="1:12" ht="15" customHeight="1">
      <c r="A70" s="1">
        <v>58</v>
      </c>
      <c r="B70" s="23" t="s">
        <v>1448</v>
      </c>
      <c r="C70" s="24" t="s">
        <v>1444</v>
      </c>
      <c r="D70" s="24" t="s">
        <v>25</v>
      </c>
      <c r="E70" s="24" t="s">
        <v>975</v>
      </c>
      <c r="F70" s="1"/>
      <c r="G70" s="1"/>
      <c r="H70" s="1"/>
      <c r="I70" s="1"/>
      <c r="J70" s="1"/>
      <c r="K70" s="4">
        <f t="shared" si="0"/>
        <v>0</v>
      </c>
      <c r="L70" s="1"/>
    </row>
    <row r="71" spans="1:12" ht="15" customHeight="1">
      <c r="A71" s="1">
        <v>59</v>
      </c>
      <c r="B71" s="23" t="s">
        <v>1449</v>
      </c>
      <c r="C71" s="24" t="s">
        <v>1444</v>
      </c>
      <c r="D71" s="24" t="s">
        <v>25</v>
      </c>
      <c r="E71" s="24" t="s">
        <v>975</v>
      </c>
      <c r="F71" s="1"/>
      <c r="G71" s="1"/>
      <c r="H71" s="1"/>
      <c r="I71" s="1"/>
      <c r="J71" s="1"/>
      <c r="K71" s="4">
        <f t="shared" si="0"/>
        <v>0</v>
      </c>
      <c r="L71" s="1"/>
    </row>
    <row r="72" spans="1:12" ht="15" customHeight="1">
      <c r="A72" s="1">
        <v>60</v>
      </c>
      <c r="B72" s="23" t="s">
        <v>1450</v>
      </c>
      <c r="C72" s="24" t="s">
        <v>1444</v>
      </c>
      <c r="D72" s="24" t="s">
        <v>25</v>
      </c>
      <c r="E72" s="24" t="s">
        <v>975</v>
      </c>
      <c r="F72" s="1"/>
      <c r="G72" s="1"/>
      <c r="H72" s="1"/>
      <c r="I72" s="1"/>
      <c r="J72" s="1"/>
      <c r="K72" s="4">
        <f t="shared" si="0"/>
        <v>0</v>
      </c>
      <c r="L72" s="1"/>
    </row>
    <row r="73" spans="1:12" ht="15" customHeight="1">
      <c r="A73" s="1">
        <v>61</v>
      </c>
      <c r="B73" s="23" t="s">
        <v>1451</v>
      </c>
      <c r="C73" s="24" t="s">
        <v>1452</v>
      </c>
      <c r="D73" s="24" t="s">
        <v>25</v>
      </c>
      <c r="E73" s="24" t="s">
        <v>748</v>
      </c>
      <c r="F73" s="1"/>
      <c r="G73" s="1"/>
      <c r="H73" s="1"/>
      <c r="I73" s="1"/>
      <c r="J73" s="1"/>
      <c r="K73" s="4">
        <f t="shared" si="0"/>
        <v>0</v>
      </c>
      <c r="L73" s="1"/>
    </row>
    <row r="74" spans="1:12" ht="15" customHeight="1">
      <c r="A74" s="1">
        <v>62</v>
      </c>
      <c r="B74" s="23" t="s">
        <v>1453</v>
      </c>
      <c r="C74" s="24" t="s">
        <v>1452</v>
      </c>
      <c r="D74" s="24" t="s">
        <v>25</v>
      </c>
      <c r="E74" s="24" t="s">
        <v>748</v>
      </c>
      <c r="F74" s="1"/>
      <c r="G74" s="1"/>
      <c r="H74" s="1"/>
      <c r="I74" s="1"/>
      <c r="J74" s="1"/>
      <c r="K74" s="4">
        <f t="shared" si="0"/>
        <v>0</v>
      </c>
      <c r="L74" s="1"/>
    </row>
    <row r="75" spans="1:12" ht="15" customHeight="1">
      <c r="A75" s="1">
        <v>63</v>
      </c>
      <c r="B75" s="23" t="s">
        <v>1454</v>
      </c>
      <c r="C75" s="24" t="s">
        <v>1452</v>
      </c>
      <c r="D75" s="24" t="s">
        <v>25</v>
      </c>
      <c r="E75" s="24" t="s">
        <v>748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4">
        <f t="shared" si="0"/>
        <v>0</v>
      </c>
      <c r="L75" s="1"/>
    </row>
    <row r="76" spans="1:12" ht="15" customHeight="1">
      <c r="A76" s="1">
        <v>64</v>
      </c>
      <c r="B76" s="23" t="s">
        <v>1455</v>
      </c>
      <c r="C76" s="24" t="s">
        <v>1452</v>
      </c>
      <c r="D76" s="24" t="s">
        <v>25</v>
      </c>
      <c r="E76" s="24" t="s">
        <v>748</v>
      </c>
      <c r="F76" s="1"/>
      <c r="G76" s="1"/>
      <c r="H76" s="1"/>
      <c r="I76" s="1"/>
      <c r="J76" s="1"/>
      <c r="K76" s="4">
        <f t="shared" si="0"/>
        <v>0</v>
      </c>
      <c r="L76" s="1"/>
    </row>
    <row r="77" spans="1:12" ht="15" customHeight="1">
      <c r="A77" s="1">
        <v>65</v>
      </c>
      <c r="B77" s="23" t="s">
        <v>1456</v>
      </c>
      <c r="C77" s="24" t="s">
        <v>1452</v>
      </c>
      <c r="D77" s="24" t="s">
        <v>25</v>
      </c>
      <c r="E77" s="24" t="s">
        <v>748</v>
      </c>
      <c r="F77" s="1"/>
      <c r="G77" s="1"/>
      <c r="H77" s="1"/>
      <c r="I77" s="1"/>
      <c r="J77" s="1"/>
      <c r="K77" s="4">
        <f aca="true" t="shared" si="1" ref="K77:K140">SUM(F77:J77)</f>
        <v>0</v>
      </c>
      <c r="L77" s="1"/>
    </row>
    <row r="78" spans="1:12" ht="15" customHeight="1">
      <c r="A78" s="1">
        <v>66</v>
      </c>
      <c r="B78" s="23" t="s">
        <v>1457</v>
      </c>
      <c r="C78" s="24" t="s">
        <v>1452</v>
      </c>
      <c r="D78" s="24" t="s">
        <v>25</v>
      </c>
      <c r="E78" s="24" t="s">
        <v>748</v>
      </c>
      <c r="F78" s="1"/>
      <c r="G78" s="1"/>
      <c r="H78" s="1"/>
      <c r="I78" s="1"/>
      <c r="J78" s="1"/>
      <c r="K78" s="4">
        <f t="shared" si="1"/>
        <v>0</v>
      </c>
      <c r="L78" s="1"/>
    </row>
    <row r="79" spans="1:12" ht="15" customHeight="1">
      <c r="A79" s="1">
        <v>67</v>
      </c>
      <c r="B79" s="23" t="s">
        <v>1458</v>
      </c>
      <c r="C79" s="24" t="s">
        <v>1452</v>
      </c>
      <c r="D79" s="24" t="s">
        <v>25</v>
      </c>
      <c r="E79" s="24" t="s">
        <v>748</v>
      </c>
      <c r="F79" s="1"/>
      <c r="G79" s="1"/>
      <c r="H79" s="1"/>
      <c r="I79" s="1"/>
      <c r="J79" s="1"/>
      <c r="K79" s="4">
        <f t="shared" si="1"/>
        <v>0</v>
      </c>
      <c r="L79" s="1"/>
    </row>
    <row r="80" spans="1:12" ht="15" customHeight="1">
      <c r="A80" s="1">
        <v>68</v>
      </c>
      <c r="B80" s="23" t="s">
        <v>1459</v>
      </c>
      <c r="C80" s="24" t="s">
        <v>1460</v>
      </c>
      <c r="D80" s="24" t="s">
        <v>25</v>
      </c>
      <c r="E80" s="24" t="s">
        <v>975</v>
      </c>
      <c r="F80" s="1"/>
      <c r="G80" s="1"/>
      <c r="H80" s="1"/>
      <c r="I80" s="1"/>
      <c r="J80" s="1"/>
      <c r="K80" s="4">
        <f t="shared" si="1"/>
        <v>0</v>
      </c>
      <c r="L80" s="1"/>
    </row>
    <row r="81" spans="1:12" ht="15" customHeight="1">
      <c r="A81" s="1">
        <v>69</v>
      </c>
      <c r="B81" s="23" t="s">
        <v>1461</v>
      </c>
      <c r="C81" s="24" t="s">
        <v>1460</v>
      </c>
      <c r="D81" s="24" t="s">
        <v>25</v>
      </c>
      <c r="E81" s="24" t="s">
        <v>975</v>
      </c>
      <c r="F81" s="1"/>
      <c r="G81" s="1"/>
      <c r="H81" s="1"/>
      <c r="I81" s="1"/>
      <c r="J81" s="1"/>
      <c r="K81" s="4">
        <f t="shared" si="1"/>
        <v>0</v>
      </c>
      <c r="L81" s="1"/>
    </row>
    <row r="82" spans="1:12" ht="15" customHeight="1">
      <c r="A82" s="1">
        <v>70</v>
      </c>
      <c r="B82" s="23" t="s">
        <v>1462</v>
      </c>
      <c r="C82" s="24" t="s">
        <v>1460</v>
      </c>
      <c r="D82" s="24" t="s">
        <v>25</v>
      </c>
      <c r="E82" s="24" t="s">
        <v>975</v>
      </c>
      <c r="F82" s="1"/>
      <c r="G82" s="1"/>
      <c r="H82" s="1"/>
      <c r="I82" s="1"/>
      <c r="J82" s="1"/>
      <c r="K82" s="4">
        <f t="shared" si="1"/>
        <v>0</v>
      </c>
      <c r="L82" s="1"/>
    </row>
    <row r="83" spans="1:12" ht="15" customHeight="1">
      <c r="A83" s="1">
        <v>71</v>
      </c>
      <c r="B83" s="23" t="s">
        <v>1463</v>
      </c>
      <c r="C83" s="24" t="s">
        <v>1460</v>
      </c>
      <c r="D83" s="24" t="s">
        <v>25</v>
      </c>
      <c r="E83" s="24" t="s">
        <v>975</v>
      </c>
      <c r="F83" s="1"/>
      <c r="G83" s="1"/>
      <c r="H83" s="1"/>
      <c r="I83" s="1"/>
      <c r="J83" s="1"/>
      <c r="K83" s="4">
        <f t="shared" si="1"/>
        <v>0</v>
      </c>
      <c r="L83" s="1"/>
    </row>
    <row r="84" spans="1:12" ht="15" customHeight="1">
      <c r="A84" s="1">
        <v>72</v>
      </c>
      <c r="B84" s="23" t="s">
        <v>1464</v>
      </c>
      <c r="C84" s="24" t="s">
        <v>1460</v>
      </c>
      <c r="D84" s="24" t="s">
        <v>25</v>
      </c>
      <c r="E84" s="24" t="s">
        <v>975</v>
      </c>
      <c r="F84" s="1"/>
      <c r="G84" s="1"/>
      <c r="H84" s="1"/>
      <c r="I84" s="1"/>
      <c r="J84" s="1"/>
      <c r="K84" s="4">
        <f t="shared" si="1"/>
        <v>0</v>
      </c>
      <c r="L84" s="1"/>
    </row>
    <row r="85" spans="1:12" ht="15" customHeight="1">
      <c r="A85" s="1">
        <v>73</v>
      </c>
      <c r="B85" s="23" t="s">
        <v>1465</v>
      </c>
      <c r="C85" s="24" t="s">
        <v>1466</v>
      </c>
      <c r="D85" s="24" t="s">
        <v>44</v>
      </c>
      <c r="E85" s="24" t="s">
        <v>1129</v>
      </c>
      <c r="F85" s="1"/>
      <c r="G85" s="1"/>
      <c r="H85" s="1"/>
      <c r="I85" s="1"/>
      <c r="J85" s="1"/>
      <c r="K85" s="4">
        <f t="shared" si="1"/>
        <v>0</v>
      </c>
      <c r="L85" s="1"/>
    </row>
    <row r="86" spans="1:12" ht="15" customHeight="1">
      <c r="A86" s="1">
        <v>74</v>
      </c>
      <c r="B86" s="23" t="s">
        <v>1468</v>
      </c>
      <c r="C86" s="24" t="s">
        <v>1466</v>
      </c>
      <c r="D86" s="24" t="s">
        <v>44</v>
      </c>
      <c r="E86" s="24" t="s">
        <v>1129</v>
      </c>
      <c r="F86" s="1"/>
      <c r="G86" s="1"/>
      <c r="H86" s="1"/>
      <c r="I86" s="1"/>
      <c r="J86" s="1"/>
      <c r="K86" s="4">
        <f t="shared" si="1"/>
        <v>0</v>
      </c>
      <c r="L86" s="1"/>
    </row>
    <row r="87" spans="1:12" ht="15" customHeight="1">
      <c r="A87" s="1">
        <v>75</v>
      </c>
      <c r="B87" s="23" t="s">
        <v>1469</v>
      </c>
      <c r="C87" s="24" t="s">
        <v>1466</v>
      </c>
      <c r="D87" s="24" t="s">
        <v>44</v>
      </c>
      <c r="E87" s="24" t="s">
        <v>1273</v>
      </c>
      <c r="F87" s="1"/>
      <c r="G87" s="1"/>
      <c r="H87" s="1"/>
      <c r="I87" s="1"/>
      <c r="J87" s="1"/>
      <c r="K87" s="4">
        <f t="shared" si="1"/>
        <v>0</v>
      </c>
      <c r="L87" s="1"/>
    </row>
    <row r="88" spans="1:12" ht="15" customHeight="1">
      <c r="A88" s="1">
        <v>76</v>
      </c>
      <c r="B88" s="23" t="s">
        <v>1470</v>
      </c>
      <c r="C88" s="24" t="s">
        <v>1466</v>
      </c>
      <c r="D88" s="24" t="s">
        <v>44</v>
      </c>
      <c r="E88" s="24" t="s">
        <v>1273</v>
      </c>
      <c r="F88" s="1"/>
      <c r="G88" s="1"/>
      <c r="H88" s="1"/>
      <c r="I88" s="1"/>
      <c r="J88" s="1"/>
      <c r="K88" s="4">
        <f t="shared" si="1"/>
        <v>0</v>
      </c>
      <c r="L88" s="1"/>
    </row>
    <row r="89" spans="1:12" ht="15" customHeight="1">
      <c r="A89" s="1">
        <v>77</v>
      </c>
      <c r="B89" s="23" t="s">
        <v>1471</v>
      </c>
      <c r="C89" s="24" t="s">
        <v>1466</v>
      </c>
      <c r="D89" s="24" t="s">
        <v>44</v>
      </c>
      <c r="E89" s="24" t="s">
        <v>1129</v>
      </c>
      <c r="F89" s="1"/>
      <c r="G89" s="1"/>
      <c r="H89" s="1"/>
      <c r="I89" s="1"/>
      <c r="J89" s="1"/>
      <c r="K89" s="4">
        <f t="shared" si="1"/>
        <v>0</v>
      </c>
      <c r="L89" s="1"/>
    </row>
    <row r="90" spans="1:12" ht="15" customHeight="1">
      <c r="A90" s="1">
        <v>78</v>
      </c>
      <c r="B90" s="23" t="s">
        <v>1474</v>
      </c>
      <c r="C90" s="24" t="s">
        <v>1473</v>
      </c>
      <c r="D90" s="24" t="s">
        <v>44</v>
      </c>
      <c r="E90" s="24" t="s">
        <v>1273</v>
      </c>
      <c r="F90" s="1"/>
      <c r="G90" s="1"/>
      <c r="H90" s="1"/>
      <c r="I90" s="1"/>
      <c r="J90" s="1"/>
      <c r="K90" s="4">
        <f t="shared" si="1"/>
        <v>0</v>
      </c>
      <c r="L90" s="1"/>
    </row>
    <row r="91" spans="1:12" ht="15" customHeight="1">
      <c r="A91" s="1">
        <v>79</v>
      </c>
      <c r="B91" s="23" t="s">
        <v>1479</v>
      </c>
      <c r="C91" s="24" t="s">
        <v>1473</v>
      </c>
      <c r="D91" s="24" t="s">
        <v>110</v>
      </c>
      <c r="E91" s="24" t="s">
        <v>801</v>
      </c>
      <c r="F91" s="1"/>
      <c r="G91" s="1"/>
      <c r="H91" s="1"/>
      <c r="I91" s="1"/>
      <c r="J91" s="1"/>
      <c r="K91" s="4">
        <f t="shared" si="1"/>
        <v>0</v>
      </c>
      <c r="L91" s="1"/>
    </row>
    <row r="92" spans="1:12" ht="15" customHeight="1">
      <c r="A92" s="1">
        <v>80</v>
      </c>
      <c r="B92" s="23" t="s">
        <v>1480</v>
      </c>
      <c r="C92" s="24" t="s">
        <v>1473</v>
      </c>
      <c r="D92" s="24" t="s">
        <v>110</v>
      </c>
      <c r="E92" s="24" t="s">
        <v>801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4">
        <f t="shared" si="1"/>
        <v>0</v>
      </c>
      <c r="L92" s="1"/>
    </row>
    <row r="93" spans="1:12" ht="15" customHeight="1">
      <c r="A93" s="1">
        <v>81</v>
      </c>
      <c r="B93" s="23" t="s">
        <v>1481</v>
      </c>
      <c r="C93" s="24" t="s">
        <v>1473</v>
      </c>
      <c r="D93" s="24" t="s">
        <v>110</v>
      </c>
      <c r="E93" s="24" t="s">
        <v>801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4">
        <f t="shared" si="1"/>
        <v>0</v>
      </c>
      <c r="L93" s="1"/>
    </row>
    <row r="94" spans="1:12" ht="15" customHeight="1">
      <c r="A94" s="1">
        <v>82</v>
      </c>
      <c r="B94" s="23" t="s">
        <v>1482</v>
      </c>
      <c r="C94" s="24" t="s">
        <v>1473</v>
      </c>
      <c r="D94" s="24" t="s">
        <v>110</v>
      </c>
      <c r="E94" s="24" t="s">
        <v>801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4">
        <f t="shared" si="1"/>
        <v>0</v>
      </c>
      <c r="L94" s="1"/>
    </row>
    <row r="95" spans="1:12" ht="15" customHeight="1">
      <c r="A95" s="1">
        <v>83</v>
      </c>
      <c r="B95" s="23" t="s">
        <v>1483</v>
      </c>
      <c r="C95" s="24" t="s">
        <v>1473</v>
      </c>
      <c r="D95" s="24" t="s">
        <v>110</v>
      </c>
      <c r="E95" s="24" t="s">
        <v>801</v>
      </c>
      <c r="F95" s="1"/>
      <c r="G95" s="1"/>
      <c r="H95" s="1"/>
      <c r="I95" s="1"/>
      <c r="J95" s="1"/>
      <c r="K95" s="4">
        <f t="shared" si="1"/>
        <v>0</v>
      </c>
      <c r="L95" s="1"/>
    </row>
    <row r="96" spans="1:12" ht="15" customHeight="1">
      <c r="A96" s="1">
        <v>84</v>
      </c>
      <c r="B96" s="23" t="s">
        <v>1484</v>
      </c>
      <c r="C96" s="24" t="s">
        <v>1473</v>
      </c>
      <c r="D96" s="24" t="s">
        <v>110</v>
      </c>
      <c r="E96" s="24" t="s">
        <v>801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4">
        <f t="shared" si="1"/>
        <v>0</v>
      </c>
      <c r="L96" s="1"/>
    </row>
    <row r="97" spans="1:12" ht="15" customHeight="1">
      <c r="A97" s="1">
        <v>85</v>
      </c>
      <c r="B97" s="23" t="s">
        <v>1485</v>
      </c>
      <c r="C97" s="24" t="s">
        <v>1473</v>
      </c>
      <c r="D97" s="24" t="s">
        <v>110</v>
      </c>
      <c r="E97" s="24" t="s">
        <v>801</v>
      </c>
      <c r="F97" s="1"/>
      <c r="G97" s="1"/>
      <c r="H97" s="1"/>
      <c r="I97" s="1"/>
      <c r="J97" s="1"/>
      <c r="K97" s="4">
        <f t="shared" si="1"/>
        <v>0</v>
      </c>
      <c r="L97" s="1"/>
    </row>
    <row r="98" spans="1:12" ht="15" customHeight="1">
      <c r="A98" s="1">
        <v>86</v>
      </c>
      <c r="B98" s="23" t="s">
        <v>1486</v>
      </c>
      <c r="C98" s="24" t="s">
        <v>1473</v>
      </c>
      <c r="D98" s="24" t="s">
        <v>110</v>
      </c>
      <c r="E98" s="24" t="s">
        <v>801</v>
      </c>
      <c r="F98" s="1"/>
      <c r="G98" s="1"/>
      <c r="H98" s="1"/>
      <c r="I98" s="1"/>
      <c r="J98" s="1"/>
      <c r="K98" s="4">
        <f t="shared" si="1"/>
        <v>0</v>
      </c>
      <c r="L98" s="1"/>
    </row>
    <row r="99" spans="1:12" ht="15" customHeight="1">
      <c r="A99" s="1">
        <v>87</v>
      </c>
      <c r="B99" s="23" t="s">
        <v>1487</v>
      </c>
      <c r="C99" s="24" t="s">
        <v>1473</v>
      </c>
      <c r="D99" s="24" t="s">
        <v>110</v>
      </c>
      <c r="E99" s="24" t="s">
        <v>801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4">
        <f t="shared" si="1"/>
        <v>0</v>
      </c>
      <c r="L99" s="1"/>
    </row>
    <row r="100" spans="1:12" ht="15" customHeight="1">
      <c r="A100" s="1">
        <v>88</v>
      </c>
      <c r="B100" s="23" t="s">
        <v>1489</v>
      </c>
      <c r="C100" s="24" t="s">
        <v>1466</v>
      </c>
      <c r="D100" s="24" t="s">
        <v>110</v>
      </c>
      <c r="E100" s="24" t="s">
        <v>504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4">
        <f t="shared" si="1"/>
        <v>0</v>
      </c>
      <c r="L100" s="1"/>
    </row>
    <row r="101" spans="1:12" ht="15" customHeight="1">
      <c r="A101" s="1">
        <v>89</v>
      </c>
      <c r="B101" s="23" t="s">
        <v>1492</v>
      </c>
      <c r="C101" s="24" t="s">
        <v>1466</v>
      </c>
      <c r="D101" s="24" t="s">
        <v>110</v>
      </c>
      <c r="E101" s="24" t="s">
        <v>504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4">
        <f t="shared" si="1"/>
        <v>0</v>
      </c>
      <c r="L101" s="1"/>
    </row>
    <row r="102" spans="1:12" ht="15" customHeight="1">
      <c r="A102" s="1">
        <v>90</v>
      </c>
      <c r="B102" s="23" t="s">
        <v>1493</v>
      </c>
      <c r="C102" s="24" t="s">
        <v>1466</v>
      </c>
      <c r="D102" s="24" t="s">
        <v>110</v>
      </c>
      <c r="E102" s="24" t="s">
        <v>504</v>
      </c>
      <c r="F102" s="1"/>
      <c r="G102" s="1"/>
      <c r="H102" s="1"/>
      <c r="I102" s="1"/>
      <c r="J102" s="1"/>
      <c r="K102" s="4">
        <f t="shared" si="1"/>
        <v>0</v>
      </c>
      <c r="L102" s="1"/>
    </row>
    <row r="103" spans="1:12" ht="15" customHeight="1">
      <c r="A103" s="1">
        <v>91</v>
      </c>
      <c r="B103" s="23" t="s">
        <v>1496</v>
      </c>
      <c r="C103" s="24" t="s">
        <v>1495</v>
      </c>
      <c r="D103" s="24" t="s">
        <v>144</v>
      </c>
      <c r="E103" s="24" t="s">
        <v>1160</v>
      </c>
      <c r="F103" s="1"/>
      <c r="G103" s="1"/>
      <c r="H103" s="1"/>
      <c r="I103" s="1"/>
      <c r="J103" s="1"/>
      <c r="K103" s="4">
        <f t="shared" si="1"/>
        <v>0</v>
      </c>
      <c r="L103" s="1"/>
    </row>
    <row r="104" spans="1:12" ht="15" customHeight="1">
      <c r="A104" s="1">
        <v>92</v>
      </c>
      <c r="B104" s="23" t="s">
        <v>1497</v>
      </c>
      <c r="C104" s="24" t="s">
        <v>1495</v>
      </c>
      <c r="D104" s="24" t="s">
        <v>144</v>
      </c>
      <c r="E104" s="24" t="s">
        <v>1160</v>
      </c>
      <c r="F104" s="1"/>
      <c r="G104" s="1"/>
      <c r="H104" s="1"/>
      <c r="I104" s="1"/>
      <c r="J104" s="1"/>
      <c r="K104" s="4">
        <f t="shared" si="1"/>
        <v>0</v>
      </c>
      <c r="L104" s="1"/>
    </row>
    <row r="105" spans="1:12" ht="15" customHeight="1">
      <c r="A105" s="1">
        <v>93</v>
      </c>
      <c r="B105" s="23" t="s">
        <v>1498</v>
      </c>
      <c r="C105" s="24" t="s">
        <v>1495</v>
      </c>
      <c r="D105" s="24" t="s">
        <v>144</v>
      </c>
      <c r="E105" s="24" t="s">
        <v>1160</v>
      </c>
      <c r="F105" s="1"/>
      <c r="G105" s="1"/>
      <c r="H105" s="1"/>
      <c r="I105" s="1"/>
      <c r="J105" s="1"/>
      <c r="K105" s="4">
        <f t="shared" si="1"/>
        <v>0</v>
      </c>
      <c r="L105" s="1"/>
    </row>
    <row r="106" spans="1:12" ht="15" customHeight="1">
      <c r="A106" s="1">
        <v>94</v>
      </c>
      <c r="B106" s="23" t="s">
        <v>1499</v>
      </c>
      <c r="C106" s="24" t="s">
        <v>1495</v>
      </c>
      <c r="D106" s="24" t="s">
        <v>144</v>
      </c>
      <c r="E106" s="24" t="s">
        <v>1160</v>
      </c>
      <c r="F106" s="1"/>
      <c r="G106" s="1"/>
      <c r="H106" s="1"/>
      <c r="I106" s="1"/>
      <c r="J106" s="1"/>
      <c r="K106" s="4">
        <f t="shared" si="1"/>
        <v>0</v>
      </c>
      <c r="L106" s="1"/>
    </row>
    <row r="107" spans="1:12" ht="15" customHeight="1">
      <c r="A107" s="1">
        <v>95</v>
      </c>
      <c r="B107" s="23" t="s">
        <v>1501</v>
      </c>
      <c r="C107" s="24" t="s">
        <v>1495</v>
      </c>
      <c r="D107" s="24" t="s">
        <v>144</v>
      </c>
      <c r="E107" s="24" t="s">
        <v>1160</v>
      </c>
      <c r="F107" s="1"/>
      <c r="G107" s="1"/>
      <c r="H107" s="1"/>
      <c r="I107" s="1"/>
      <c r="J107" s="1"/>
      <c r="K107" s="4">
        <f t="shared" si="1"/>
        <v>0</v>
      </c>
      <c r="L107" s="1"/>
    </row>
    <row r="108" spans="1:12" ht="15" customHeight="1">
      <c r="A108" s="1">
        <v>96</v>
      </c>
      <c r="B108" s="23" t="s">
        <v>1504</v>
      </c>
      <c r="C108" s="24" t="s">
        <v>1495</v>
      </c>
      <c r="D108" s="24" t="s">
        <v>144</v>
      </c>
      <c r="E108" s="24" t="s">
        <v>1160</v>
      </c>
      <c r="F108" s="1"/>
      <c r="G108" s="1"/>
      <c r="H108" s="1"/>
      <c r="I108" s="1"/>
      <c r="J108" s="1"/>
      <c r="K108" s="4">
        <f t="shared" si="1"/>
        <v>0</v>
      </c>
      <c r="L108" s="1"/>
    </row>
    <row r="109" spans="1:12" ht="15" customHeight="1">
      <c r="A109" s="1">
        <v>97</v>
      </c>
      <c r="B109" s="23" t="s">
        <v>1509</v>
      </c>
      <c r="C109" s="24" t="s">
        <v>1508</v>
      </c>
      <c r="D109" s="24" t="s">
        <v>144</v>
      </c>
      <c r="E109" s="24" t="s">
        <v>1160</v>
      </c>
      <c r="F109" s="1"/>
      <c r="G109" s="1"/>
      <c r="H109" s="1"/>
      <c r="I109" s="1"/>
      <c r="J109" s="1"/>
      <c r="K109" s="4">
        <f t="shared" si="1"/>
        <v>0</v>
      </c>
      <c r="L109" s="1"/>
    </row>
    <row r="110" spans="1:12" ht="15" customHeight="1">
      <c r="A110" s="1">
        <v>98</v>
      </c>
      <c r="B110" s="23" t="s">
        <v>1511</v>
      </c>
      <c r="C110" s="24" t="s">
        <v>1508</v>
      </c>
      <c r="D110" s="24" t="s">
        <v>144</v>
      </c>
      <c r="E110" s="24" t="s">
        <v>1160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4">
        <f t="shared" si="1"/>
        <v>0</v>
      </c>
      <c r="L110" s="1"/>
    </row>
    <row r="111" spans="1:12" ht="15" customHeight="1">
      <c r="A111" s="1">
        <v>99</v>
      </c>
      <c r="B111" s="23" t="s">
        <v>1512</v>
      </c>
      <c r="C111" s="24" t="s">
        <v>1508</v>
      </c>
      <c r="D111" s="24" t="s">
        <v>144</v>
      </c>
      <c r="E111" s="24" t="s">
        <v>1160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4">
        <f t="shared" si="1"/>
        <v>0</v>
      </c>
      <c r="L111" s="1"/>
    </row>
    <row r="112" spans="1:12" ht="15" customHeight="1">
      <c r="A112" s="1">
        <v>100</v>
      </c>
      <c r="B112" s="23" t="s">
        <v>1520</v>
      </c>
      <c r="C112" s="24" t="s">
        <v>1508</v>
      </c>
      <c r="D112" s="24" t="s">
        <v>144</v>
      </c>
      <c r="E112" s="24" t="s">
        <v>1160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4">
        <f t="shared" si="1"/>
        <v>0</v>
      </c>
      <c r="L112" s="1"/>
    </row>
    <row r="113" spans="1:12" ht="15" customHeight="1">
      <c r="A113" s="1">
        <v>101</v>
      </c>
      <c r="B113" s="23" t="s">
        <v>1522</v>
      </c>
      <c r="C113" s="24" t="s">
        <v>1473</v>
      </c>
      <c r="D113" s="24" t="s">
        <v>216</v>
      </c>
      <c r="E113" s="24" t="s">
        <v>877</v>
      </c>
      <c r="F113" s="1"/>
      <c r="G113" s="1"/>
      <c r="H113" s="1"/>
      <c r="I113" s="1"/>
      <c r="J113" s="1"/>
      <c r="K113" s="4">
        <f t="shared" si="1"/>
        <v>0</v>
      </c>
      <c r="L113" s="1"/>
    </row>
    <row r="114" spans="1:12" ht="15" customHeight="1">
      <c r="A114" s="1">
        <v>102</v>
      </c>
      <c r="B114" s="23" t="s">
        <v>1524</v>
      </c>
      <c r="C114" s="24" t="s">
        <v>1473</v>
      </c>
      <c r="D114" s="24" t="s">
        <v>216</v>
      </c>
      <c r="E114" s="24" t="s">
        <v>877</v>
      </c>
      <c r="F114" s="1"/>
      <c r="G114" s="1"/>
      <c r="H114" s="1"/>
      <c r="I114" s="1"/>
      <c r="J114" s="1"/>
      <c r="K114" s="4">
        <f t="shared" si="1"/>
        <v>0</v>
      </c>
      <c r="L114" s="1"/>
    </row>
    <row r="115" spans="1:12" ht="15" customHeight="1">
      <c r="A115" s="1">
        <v>103</v>
      </c>
      <c r="B115" s="23" t="s">
        <v>1525</v>
      </c>
      <c r="C115" s="24" t="s">
        <v>1473</v>
      </c>
      <c r="D115" s="24" t="s">
        <v>216</v>
      </c>
      <c r="E115" s="24" t="s">
        <v>877</v>
      </c>
      <c r="F115" s="1"/>
      <c r="G115" s="1"/>
      <c r="H115" s="1"/>
      <c r="I115" s="1"/>
      <c r="J115" s="1"/>
      <c r="K115" s="4">
        <f t="shared" si="1"/>
        <v>0</v>
      </c>
      <c r="L115" s="1"/>
    </row>
    <row r="116" spans="1:12" ht="15" customHeight="1">
      <c r="A116" s="1">
        <v>104</v>
      </c>
      <c r="B116" s="23" t="s">
        <v>1527</v>
      </c>
      <c r="C116" s="24" t="s">
        <v>1466</v>
      </c>
      <c r="D116" s="24" t="s">
        <v>216</v>
      </c>
      <c r="E116" s="24" t="s">
        <v>1034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4">
        <f t="shared" si="1"/>
        <v>0</v>
      </c>
      <c r="L116" s="1"/>
    </row>
    <row r="117" spans="1:12" ht="15" customHeight="1">
      <c r="A117" s="1">
        <v>105</v>
      </c>
      <c r="B117" s="23" t="s">
        <v>1528</v>
      </c>
      <c r="C117" s="24" t="s">
        <v>1473</v>
      </c>
      <c r="D117" s="24" t="s">
        <v>240</v>
      </c>
      <c r="E117" s="24" t="s">
        <v>888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4">
        <f t="shared" si="1"/>
        <v>0</v>
      </c>
      <c r="L117" s="1"/>
    </row>
    <row r="118" spans="1:12" ht="15" customHeight="1">
      <c r="A118" s="1">
        <v>106</v>
      </c>
      <c r="B118" s="23" t="s">
        <v>1529</v>
      </c>
      <c r="C118" s="24" t="s">
        <v>1473</v>
      </c>
      <c r="D118" s="24" t="s">
        <v>240</v>
      </c>
      <c r="E118" s="24" t="s">
        <v>888</v>
      </c>
      <c r="F118" s="1"/>
      <c r="G118" s="1"/>
      <c r="H118" s="1"/>
      <c r="I118" s="1"/>
      <c r="J118" s="1"/>
      <c r="K118" s="4">
        <f t="shared" si="1"/>
        <v>0</v>
      </c>
      <c r="L118" s="1"/>
    </row>
    <row r="119" spans="1:12" ht="15" customHeight="1">
      <c r="A119" s="1">
        <v>107</v>
      </c>
      <c r="B119" s="23" t="s">
        <v>1532</v>
      </c>
      <c r="C119" s="24" t="s">
        <v>1444</v>
      </c>
      <c r="D119" s="24" t="s">
        <v>240</v>
      </c>
      <c r="E119" s="24" t="s">
        <v>888</v>
      </c>
      <c r="F119" s="1"/>
      <c r="G119" s="1"/>
      <c r="H119" s="1"/>
      <c r="I119" s="1"/>
      <c r="J119" s="1"/>
      <c r="K119" s="4">
        <f t="shared" si="1"/>
        <v>0</v>
      </c>
      <c r="L119" s="1"/>
    </row>
    <row r="120" spans="1:12" ht="15" customHeight="1">
      <c r="A120" s="1">
        <v>108</v>
      </c>
      <c r="B120" s="23" t="s">
        <v>1533</v>
      </c>
      <c r="C120" s="24" t="s">
        <v>1444</v>
      </c>
      <c r="D120" s="24" t="s">
        <v>240</v>
      </c>
      <c r="E120" s="24" t="s">
        <v>888</v>
      </c>
      <c r="F120" s="1"/>
      <c r="G120" s="1"/>
      <c r="H120" s="1"/>
      <c r="I120" s="1"/>
      <c r="J120" s="1"/>
      <c r="K120" s="4">
        <f t="shared" si="1"/>
        <v>0</v>
      </c>
      <c r="L120" s="1"/>
    </row>
    <row r="121" spans="1:12" ht="15" customHeight="1">
      <c r="A121" s="1">
        <v>109</v>
      </c>
      <c r="B121" s="23" t="s">
        <v>1535</v>
      </c>
      <c r="C121" s="24" t="s">
        <v>1444</v>
      </c>
      <c r="D121" s="24" t="s">
        <v>240</v>
      </c>
      <c r="E121" s="24" t="s">
        <v>888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4">
        <f t="shared" si="1"/>
        <v>0</v>
      </c>
      <c r="L121" s="1"/>
    </row>
    <row r="122" spans="1:12" ht="15" customHeight="1">
      <c r="A122" s="1">
        <v>110</v>
      </c>
      <c r="B122" s="23" t="s">
        <v>1537</v>
      </c>
      <c r="C122" s="24" t="s">
        <v>1444</v>
      </c>
      <c r="D122" s="24" t="s">
        <v>240</v>
      </c>
      <c r="E122" s="24" t="s">
        <v>888</v>
      </c>
      <c r="F122" s="1"/>
      <c r="G122" s="1"/>
      <c r="H122" s="1"/>
      <c r="I122" s="1"/>
      <c r="J122" s="1"/>
      <c r="K122" s="4">
        <f t="shared" si="1"/>
        <v>0</v>
      </c>
      <c r="L122" s="1"/>
    </row>
    <row r="123" spans="1:12" ht="15" customHeight="1">
      <c r="A123" s="1">
        <v>111</v>
      </c>
      <c r="B123" s="23" t="s">
        <v>1539</v>
      </c>
      <c r="C123" s="24" t="s">
        <v>1444</v>
      </c>
      <c r="D123" s="24" t="s">
        <v>240</v>
      </c>
      <c r="E123" s="24" t="s">
        <v>888</v>
      </c>
      <c r="F123" s="1"/>
      <c r="G123" s="1"/>
      <c r="H123" s="1"/>
      <c r="I123" s="1"/>
      <c r="J123" s="1"/>
      <c r="K123" s="4">
        <f t="shared" si="1"/>
        <v>0</v>
      </c>
      <c r="L123" s="1"/>
    </row>
    <row r="124" spans="1:12" ht="15" customHeight="1">
      <c r="A124" s="1">
        <v>112</v>
      </c>
      <c r="B124" s="23" t="s">
        <v>1541</v>
      </c>
      <c r="C124" s="24" t="s">
        <v>1444</v>
      </c>
      <c r="D124" s="24" t="s">
        <v>256</v>
      </c>
      <c r="E124" s="24" t="s">
        <v>619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4">
        <f t="shared" si="1"/>
        <v>0</v>
      </c>
      <c r="L124" s="1"/>
    </row>
    <row r="125" spans="1:12" ht="15" customHeight="1">
      <c r="A125" s="1">
        <v>113</v>
      </c>
      <c r="B125" s="23" t="s">
        <v>1543</v>
      </c>
      <c r="C125" s="24" t="s">
        <v>1444</v>
      </c>
      <c r="D125" s="24" t="s">
        <v>258</v>
      </c>
      <c r="E125" s="24" t="s">
        <v>1050</v>
      </c>
      <c r="F125" s="1"/>
      <c r="G125" s="1"/>
      <c r="H125" s="1"/>
      <c r="I125" s="1"/>
      <c r="J125" s="1"/>
      <c r="K125" s="4">
        <f t="shared" si="1"/>
        <v>0</v>
      </c>
      <c r="L125" s="1"/>
    </row>
    <row r="126" spans="1:12" ht="15" customHeight="1">
      <c r="A126" s="1">
        <v>114</v>
      </c>
      <c r="B126" s="23" t="s">
        <v>1544</v>
      </c>
      <c r="C126" s="24" t="s">
        <v>1444</v>
      </c>
      <c r="D126" s="24" t="s">
        <v>258</v>
      </c>
      <c r="E126" s="24" t="s">
        <v>1050</v>
      </c>
      <c r="F126" s="1"/>
      <c r="G126" s="1"/>
      <c r="H126" s="1"/>
      <c r="I126" s="1"/>
      <c r="J126" s="1"/>
      <c r="K126" s="4">
        <f t="shared" si="1"/>
        <v>0</v>
      </c>
      <c r="L126" s="1"/>
    </row>
    <row r="127" spans="1:12" ht="15" customHeight="1">
      <c r="A127" s="1">
        <v>115</v>
      </c>
      <c r="B127" s="23" t="s">
        <v>1547</v>
      </c>
      <c r="C127" s="24" t="s">
        <v>1444</v>
      </c>
      <c r="D127" s="24" t="s">
        <v>258</v>
      </c>
      <c r="E127" s="24" t="s">
        <v>1050</v>
      </c>
      <c r="F127" s="1"/>
      <c r="G127" s="1"/>
      <c r="H127" s="1"/>
      <c r="I127" s="1"/>
      <c r="J127" s="1"/>
      <c r="K127" s="4">
        <f t="shared" si="1"/>
        <v>0</v>
      </c>
      <c r="L127" s="1"/>
    </row>
    <row r="128" spans="1:12" ht="15" customHeight="1">
      <c r="A128" s="1">
        <v>116</v>
      </c>
      <c r="B128" s="23" t="s">
        <v>1548</v>
      </c>
      <c r="C128" s="24" t="s">
        <v>1444</v>
      </c>
      <c r="D128" s="24" t="s">
        <v>258</v>
      </c>
      <c r="E128" s="24" t="s">
        <v>1050</v>
      </c>
      <c r="F128" s="1"/>
      <c r="G128" s="1"/>
      <c r="H128" s="1"/>
      <c r="I128" s="1"/>
      <c r="J128" s="1"/>
      <c r="K128" s="4">
        <f t="shared" si="1"/>
        <v>0</v>
      </c>
      <c r="L128" s="1"/>
    </row>
    <row r="129" spans="1:12" ht="15" customHeight="1">
      <c r="A129" s="1">
        <v>117</v>
      </c>
      <c r="B129" s="23" t="s">
        <v>1549</v>
      </c>
      <c r="C129" s="24" t="s">
        <v>1444</v>
      </c>
      <c r="D129" s="24" t="s">
        <v>258</v>
      </c>
      <c r="E129" s="24" t="s">
        <v>1050</v>
      </c>
      <c r="F129" s="1"/>
      <c r="G129" s="1"/>
      <c r="H129" s="1"/>
      <c r="I129" s="1"/>
      <c r="J129" s="1"/>
      <c r="K129" s="4">
        <f t="shared" si="1"/>
        <v>0</v>
      </c>
      <c r="L129" s="1"/>
    </row>
    <row r="130" spans="1:12" ht="15" customHeight="1">
      <c r="A130" s="1">
        <v>118</v>
      </c>
      <c r="B130" s="23" t="s">
        <v>1550</v>
      </c>
      <c r="C130" s="24" t="s">
        <v>1444</v>
      </c>
      <c r="D130" s="24" t="s">
        <v>277</v>
      </c>
      <c r="E130" s="24" t="s">
        <v>1209</v>
      </c>
      <c r="F130" s="1"/>
      <c r="G130" s="1"/>
      <c r="H130" s="1"/>
      <c r="I130" s="1"/>
      <c r="J130" s="1"/>
      <c r="K130" s="4">
        <f t="shared" si="1"/>
        <v>0</v>
      </c>
      <c r="L130" s="1"/>
    </row>
    <row r="131" spans="1:12" ht="15" customHeight="1">
      <c r="A131" s="1">
        <v>119</v>
      </c>
      <c r="B131" s="23" t="s">
        <v>1551</v>
      </c>
      <c r="C131" s="24" t="s">
        <v>1444</v>
      </c>
      <c r="D131" s="24" t="s">
        <v>277</v>
      </c>
      <c r="E131" s="24" t="s">
        <v>1209</v>
      </c>
      <c r="F131" s="1"/>
      <c r="G131" s="1"/>
      <c r="H131" s="1"/>
      <c r="I131" s="1"/>
      <c r="J131" s="1"/>
      <c r="K131" s="4">
        <f t="shared" si="1"/>
        <v>0</v>
      </c>
      <c r="L131" s="1"/>
    </row>
    <row r="132" spans="1:12" ht="15" customHeight="1">
      <c r="A132" s="1">
        <v>120</v>
      </c>
      <c r="B132" s="23" t="s">
        <v>1552</v>
      </c>
      <c r="C132" s="24" t="s">
        <v>1444</v>
      </c>
      <c r="D132" s="24" t="s">
        <v>277</v>
      </c>
      <c r="E132" s="24" t="s">
        <v>1209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4">
        <f t="shared" si="1"/>
        <v>0</v>
      </c>
      <c r="L132" s="1"/>
    </row>
    <row r="133" spans="1:12" ht="15" customHeight="1">
      <c r="A133" s="1">
        <v>121</v>
      </c>
      <c r="B133" s="23" t="s">
        <v>1553</v>
      </c>
      <c r="C133" s="24" t="s">
        <v>1444</v>
      </c>
      <c r="D133" s="24" t="s">
        <v>277</v>
      </c>
      <c r="E133" s="24" t="s">
        <v>1209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4">
        <f t="shared" si="1"/>
        <v>0</v>
      </c>
      <c r="L133" s="1"/>
    </row>
    <row r="134" spans="1:12" ht="15" customHeight="1">
      <c r="A134" s="1">
        <v>122</v>
      </c>
      <c r="B134" s="23" t="s">
        <v>1554</v>
      </c>
      <c r="C134" s="24" t="s">
        <v>1444</v>
      </c>
      <c r="D134" s="24" t="s">
        <v>277</v>
      </c>
      <c r="E134" s="24" t="s">
        <v>1209</v>
      </c>
      <c r="F134" s="1"/>
      <c r="G134" s="1"/>
      <c r="H134" s="1"/>
      <c r="I134" s="1"/>
      <c r="J134" s="1"/>
      <c r="K134" s="4">
        <f t="shared" si="1"/>
        <v>0</v>
      </c>
      <c r="L134" s="1"/>
    </row>
    <row r="135" spans="1:12" ht="15" customHeight="1">
      <c r="A135" s="1">
        <v>123</v>
      </c>
      <c r="B135" s="23" t="s">
        <v>1555</v>
      </c>
      <c r="C135" s="24" t="s">
        <v>1452</v>
      </c>
      <c r="D135" s="24" t="s">
        <v>277</v>
      </c>
      <c r="E135" s="24" t="s">
        <v>1209</v>
      </c>
      <c r="F135" s="1"/>
      <c r="G135" s="1"/>
      <c r="H135" s="1"/>
      <c r="I135" s="1"/>
      <c r="J135" s="1"/>
      <c r="K135" s="4">
        <f t="shared" si="1"/>
        <v>0</v>
      </c>
      <c r="L135" s="1"/>
    </row>
    <row r="136" spans="1:12" ht="15" customHeight="1">
      <c r="A136" s="1">
        <v>124</v>
      </c>
      <c r="B136" s="23" t="s">
        <v>1557</v>
      </c>
      <c r="C136" s="24" t="s">
        <v>1452</v>
      </c>
      <c r="D136" s="24" t="s">
        <v>277</v>
      </c>
      <c r="E136" s="24" t="s">
        <v>1209</v>
      </c>
      <c r="F136" s="1"/>
      <c r="G136" s="1"/>
      <c r="H136" s="1"/>
      <c r="I136" s="1"/>
      <c r="J136" s="1"/>
      <c r="K136" s="4">
        <f t="shared" si="1"/>
        <v>0</v>
      </c>
      <c r="L136" s="1"/>
    </row>
    <row r="137" spans="1:12" ht="15" customHeight="1">
      <c r="A137" s="1">
        <v>125</v>
      </c>
      <c r="B137" s="23" t="s">
        <v>1558</v>
      </c>
      <c r="C137" s="24" t="s">
        <v>1452</v>
      </c>
      <c r="D137" s="24" t="s">
        <v>277</v>
      </c>
      <c r="E137" s="24" t="s">
        <v>1209</v>
      </c>
      <c r="F137" s="1"/>
      <c r="G137" s="1"/>
      <c r="H137" s="1"/>
      <c r="I137" s="1"/>
      <c r="J137" s="1"/>
      <c r="K137" s="4">
        <f t="shared" si="1"/>
        <v>0</v>
      </c>
      <c r="L137" s="1"/>
    </row>
    <row r="138" spans="1:12" ht="15" customHeight="1">
      <c r="A138" s="1">
        <v>126</v>
      </c>
      <c r="B138" s="23" t="s">
        <v>1559</v>
      </c>
      <c r="C138" s="24" t="s">
        <v>1452</v>
      </c>
      <c r="D138" s="24" t="s">
        <v>277</v>
      </c>
      <c r="E138" s="24" t="s">
        <v>1209</v>
      </c>
      <c r="F138" s="1"/>
      <c r="G138" s="1"/>
      <c r="H138" s="1"/>
      <c r="I138" s="1"/>
      <c r="J138" s="1"/>
      <c r="K138" s="4">
        <f t="shared" si="1"/>
        <v>0</v>
      </c>
      <c r="L138" s="1"/>
    </row>
    <row r="139" spans="1:12" ht="15" customHeight="1">
      <c r="A139" s="1">
        <v>127</v>
      </c>
      <c r="B139" s="23" t="s">
        <v>1561</v>
      </c>
      <c r="C139" s="24" t="s">
        <v>1452</v>
      </c>
      <c r="D139" s="24" t="s">
        <v>277</v>
      </c>
      <c r="E139" s="24" t="s">
        <v>1209</v>
      </c>
      <c r="F139" s="1"/>
      <c r="G139" s="1"/>
      <c r="H139" s="1"/>
      <c r="I139" s="1"/>
      <c r="J139" s="1"/>
      <c r="K139" s="4">
        <f t="shared" si="1"/>
        <v>0</v>
      </c>
      <c r="L139" s="1"/>
    </row>
    <row r="140" spans="1:12" ht="15" customHeight="1">
      <c r="A140" s="1">
        <v>128</v>
      </c>
      <c r="B140" s="23" t="s">
        <v>1563</v>
      </c>
      <c r="C140" s="24" t="s">
        <v>1452</v>
      </c>
      <c r="D140" s="24" t="s">
        <v>277</v>
      </c>
      <c r="E140" s="24" t="s">
        <v>1209</v>
      </c>
      <c r="F140" s="1"/>
      <c r="G140" s="1"/>
      <c r="H140" s="1"/>
      <c r="I140" s="1"/>
      <c r="J140" s="1"/>
      <c r="K140" s="4">
        <f t="shared" si="1"/>
        <v>0</v>
      </c>
      <c r="L140" s="1"/>
    </row>
    <row r="141" spans="1:12" ht="15" customHeight="1">
      <c r="A141" s="1">
        <v>129</v>
      </c>
      <c r="B141" s="23" t="s">
        <v>1564</v>
      </c>
      <c r="C141" s="24" t="s">
        <v>1452</v>
      </c>
      <c r="D141" s="24" t="s">
        <v>277</v>
      </c>
      <c r="E141" s="24" t="s">
        <v>1209</v>
      </c>
      <c r="F141" s="1"/>
      <c r="G141" s="1"/>
      <c r="H141" s="1"/>
      <c r="I141" s="1"/>
      <c r="J141" s="1"/>
      <c r="K141" s="4">
        <f aca="true" t="shared" si="2" ref="K141:K153">SUM(F141:J141)</f>
        <v>0</v>
      </c>
      <c r="L141" s="1"/>
    </row>
    <row r="142" spans="1:12" ht="15" customHeight="1">
      <c r="A142" s="1">
        <v>130</v>
      </c>
      <c r="B142" s="23" t="s">
        <v>1572</v>
      </c>
      <c r="C142" s="24" t="s">
        <v>1444</v>
      </c>
      <c r="D142" s="24" t="s">
        <v>360</v>
      </c>
      <c r="E142" s="24" t="s">
        <v>1435</v>
      </c>
      <c r="F142" s="1"/>
      <c r="G142" s="1"/>
      <c r="H142" s="1"/>
      <c r="I142" s="1"/>
      <c r="J142" s="1"/>
      <c r="K142" s="4">
        <f t="shared" si="2"/>
        <v>0</v>
      </c>
      <c r="L142" s="1"/>
    </row>
    <row r="143" spans="1:12" ht="15" customHeight="1">
      <c r="A143" s="1">
        <v>131</v>
      </c>
      <c r="B143" s="23" t="s">
        <v>1574</v>
      </c>
      <c r="C143" s="24" t="s">
        <v>1444</v>
      </c>
      <c r="D143" s="24" t="s">
        <v>360</v>
      </c>
      <c r="E143" s="24" t="s">
        <v>1435</v>
      </c>
      <c r="F143" s="1"/>
      <c r="G143" s="1"/>
      <c r="H143" s="1"/>
      <c r="I143" s="1"/>
      <c r="J143" s="1"/>
      <c r="K143" s="4">
        <f t="shared" si="2"/>
        <v>0</v>
      </c>
      <c r="L143" s="1"/>
    </row>
    <row r="144" spans="1:12" ht="15" customHeight="1">
      <c r="A144" s="1">
        <v>132</v>
      </c>
      <c r="B144" s="23" t="s">
        <v>1575</v>
      </c>
      <c r="C144" s="24" t="s">
        <v>1444</v>
      </c>
      <c r="D144" s="24" t="s">
        <v>360</v>
      </c>
      <c r="E144" s="24" t="s">
        <v>1435</v>
      </c>
      <c r="F144" s="1"/>
      <c r="G144" s="1"/>
      <c r="H144" s="1"/>
      <c r="I144" s="1"/>
      <c r="J144" s="1"/>
      <c r="K144" s="4">
        <f t="shared" si="2"/>
        <v>0</v>
      </c>
      <c r="L144" s="1"/>
    </row>
    <row r="145" spans="1:12" ht="15" customHeight="1">
      <c r="A145" s="1">
        <v>133</v>
      </c>
      <c r="B145" s="23" t="s">
        <v>1576</v>
      </c>
      <c r="C145" s="24" t="s">
        <v>1444</v>
      </c>
      <c r="D145" s="24" t="s">
        <v>360</v>
      </c>
      <c r="E145" s="24" t="s">
        <v>1435</v>
      </c>
      <c r="F145" s="1"/>
      <c r="G145" s="1"/>
      <c r="H145" s="1"/>
      <c r="I145" s="1"/>
      <c r="J145" s="1"/>
      <c r="K145" s="4">
        <f t="shared" si="2"/>
        <v>0</v>
      </c>
      <c r="L145" s="1"/>
    </row>
    <row r="146" spans="1:12" ht="15" customHeight="1">
      <c r="A146" s="1">
        <v>134</v>
      </c>
      <c r="B146" s="23" t="s">
        <v>1257</v>
      </c>
      <c r="C146" s="24" t="s">
        <v>1444</v>
      </c>
      <c r="D146" s="24" t="s">
        <v>360</v>
      </c>
      <c r="E146" s="24" t="s">
        <v>1435</v>
      </c>
      <c r="F146" s="1"/>
      <c r="G146" s="1"/>
      <c r="H146" s="1"/>
      <c r="I146" s="1"/>
      <c r="J146" s="1"/>
      <c r="K146" s="4">
        <f t="shared" si="2"/>
        <v>0</v>
      </c>
      <c r="L146" s="1"/>
    </row>
    <row r="147" spans="1:12" ht="15" customHeight="1">
      <c r="A147" s="1">
        <v>135</v>
      </c>
      <c r="B147" s="23" t="s">
        <v>1577</v>
      </c>
      <c r="C147" s="24" t="s">
        <v>1444</v>
      </c>
      <c r="D147" s="24" t="s">
        <v>360</v>
      </c>
      <c r="E147" s="24" t="s">
        <v>1435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4">
        <f t="shared" si="2"/>
        <v>0</v>
      </c>
      <c r="L147" s="1"/>
    </row>
    <row r="148" spans="1:12" ht="15" customHeight="1">
      <c r="A148" s="1">
        <v>136</v>
      </c>
      <c r="B148" s="23" t="s">
        <v>1579</v>
      </c>
      <c r="C148" s="24" t="s">
        <v>1444</v>
      </c>
      <c r="D148" s="24" t="s">
        <v>360</v>
      </c>
      <c r="E148" s="24" t="s">
        <v>1435</v>
      </c>
      <c r="F148" s="1"/>
      <c r="G148" s="1"/>
      <c r="H148" s="1"/>
      <c r="I148" s="1"/>
      <c r="J148" s="1"/>
      <c r="K148" s="4">
        <f t="shared" si="2"/>
        <v>0</v>
      </c>
      <c r="L148" s="1"/>
    </row>
    <row r="149" spans="1:12" ht="15" customHeight="1">
      <c r="A149" s="1">
        <v>137</v>
      </c>
      <c r="B149" s="23" t="s">
        <v>1580</v>
      </c>
      <c r="C149" s="24" t="s">
        <v>1444</v>
      </c>
      <c r="D149" s="24" t="s">
        <v>360</v>
      </c>
      <c r="E149" s="24" t="s">
        <v>1435</v>
      </c>
      <c r="F149" s="1"/>
      <c r="G149" s="1"/>
      <c r="H149" s="1"/>
      <c r="I149" s="1"/>
      <c r="J149" s="1"/>
      <c r="K149" s="4">
        <f t="shared" si="2"/>
        <v>0</v>
      </c>
      <c r="L149" s="1"/>
    </row>
    <row r="150" spans="1:12" ht="15" customHeight="1">
      <c r="A150" s="1">
        <v>138</v>
      </c>
      <c r="B150" s="23" t="s">
        <v>1582</v>
      </c>
      <c r="C150" s="24" t="s">
        <v>1460</v>
      </c>
      <c r="D150" s="24" t="s">
        <v>360</v>
      </c>
      <c r="E150" s="24" t="s">
        <v>1435</v>
      </c>
      <c r="F150" s="1"/>
      <c r="G150" s="1"/>
      <c r="H150" s="1"/>
      <c r="I150" s="1"/>
      <c r="J150" s="1"/>
      <c r="K150" s="4">
        <f t="shared" si="2"/>
        <v>0</v>
      </c>
      <c r="L150" s="1"/>
    </row>
    <row r="151" spans="1:12" ht="15" customHeight="1">
      <c r="A151" s="1">
        <v>139</v>
      </c>
      <c r="B151" s="23" t="s">
        <v>1584</v>
      </c>
      <c r="C151" s="24">
        <v>11</v>
      </c>
      <c r="D151" s="24" t="s">
        <v>407</v>
      </c>
      <c r="E151" s="24" t="s">
        <v>1106</v>
      </c>
      <c r="F151" s="1"/>
      <c r="G151" s="1"/>
      <c r="H151" s="1"/>
      <c r="I151" s="1"/>
      <c r="J151" s="1"/>
      <c r="K151" s="4">
        <f t="shared" si="2"/>
        <v>0</v>
      </c>
      <c r="L151" s="1"/>
    </row>
    <row r="152" spans="1:12" ht="15" customHeight="1">
      <c r="A152" s="1">
        <v>140</v>
      </c>
      <c r="B152" s="23" t="s">
        <v>1587</v>
      </c>
      <c r="C152" s="24">
        <v>11</v>
      </c>
      <c r="D152" s="24" t="s">
        <v>407</v>
      </c>
      <c r="E152" s="24" t="s">
        <v>1106</v>
      </c>
      <c r="F152" s="1"/>
      <c r="G152" s="1"/>
      <c r="H152" s="1"/>
      <c r="I152" s="1"/>
      <c r="J152" s="1"/>
      <c r="K152" s="4">
        <f t="shared" si="2"/>
        <v>0</v>
      </c>
      <c r="L152" s="1"/>
    </row>
    <row r="153" spans="1:12" ht="15" customHeight="1">
      <c r="A153" s="1">
        <v>141</v>
      </c>
      <c r="B153" s="23" t="s">
        <v>1588</v>
      </c>
      <c r="C153" s="24">
        <v>11</v>
      </c>
      <c r="D153" s="24" t="s">
        <v>407</v>
      </c>
      <c r="E153" s="24" t="s">
        <v>1106</v>
      </c>
      <c r="F153" s="1"/>
      <c r="G153" s="1"/>
      <c r="H153" s="1"/>
      <c r="I153" s="1"/>
      <c r="J153" s="1"/>
      <c r="K153" s="4">
        <f t="shared" si="2"/>
        <v>0</v>
      </c>
      <c r="L153" s="1"/>
    </row>
    <row r="154" spans="5:13" ht="15">
      <c r="E154" s="25"/>
      <c r="F154" s="25"/>
      <c r="G154" s="25"/>
      <c r="H154" s="25"/>
      <c r="I154" s="25"/>
      <c r="J154" s="25"/>
      <c r="K154" s="25"/>
      <c r="L154" s="25"/>
      <c r="M154" s="25"/>
    </row>
    <row r="156" ht="15">
      <c r="B156" s="20" t="s">
        <v>1646</v>
      </c>
    </row>
    <row r="158" ht="15">
      <c r="B158" s="20" t="s">
        <v>1661</v>
      </c>
    </row>
    <row r="159" ht="15">
      <c r="B159" s="72" t="s">
        <v>1209</v>
      </c>
    </row>
    <row r="160" ht="15">
      <c r="B160" s="72" t="s">
        <v>1662</v>
      </c>
    </row>
    <row r="161" ht="15">
      <c r="B161" s="72" t="s">
        <v>1663</v>
      </c>
    </row>
  </sheetData>
  <sheetProtection/>
  <mergeCells count="13">
    <mergeCell ref="C8:C11"/>
    <mergeCell ref="D8:D11"/>
    <mergeCell ref="E8:E11"/>
    <mergeCell ref="F8:J8"/>
    <mergeCell ref="F10:J10"/>
    <mergeCell ref="K8:K10"/>
    <mergeCell ref="L8:L11"/>
    <mergeCell ref="A2:L2"/>
    <mergeCell ref="A3:L3"/>
    <mergeCell ref="A4:L4"/>
    <mergeCell ref="K6:L6"/>
    <mergeCell ref="A8:A11"/>
    <mergeCell ref="B8:B1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dizainer</cp:lastModifiedBy>
  <cp:lastPrinted>2019-10-30T08:15:06Z</cp:lastPrinted>
  <dcterms:created xsi:type="dcterms:W3CDTF">2010-09-07T09:27:29Z</dcterms:created>
  <dcterms:modified xsi:type="dcterms:W3CDTF">2019-10-31T04:31:22Z</dcterms:modified>
  <cp:category/>
  <cp:version/>
  <cp:contentType/>
  <cp:contentStatus/>
</cp:coreProperties>
</file>