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9240" activeTab="3"/>
  </bookViews>
  <sheets>
    <sheet name="8" sheetId="1" r:id="rId1"/>
    <sheet name="9" sheetId="2" r:id="rId2"/>
    <sheet name="10" sheetId="3" r:id="rId3"/>
    <sheet name="11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<sst xmlns="http://schemas.openxmlformats.org/spreadsheetml/2006/main" count="684" uniqueCount="230">
  <si>
    <t>Место</t>
  </si>
  <si>
    <t>Сумма баллов</t>
  </si>
  <si>
    <t>№</t>
  </si>
  <si>
    <t>Фамилия Имя Отчество (полностью)</t>
  </si>
  <si>
    <t>Класс</t>
  </si>
  <si>
    <t>Образовательное учреждение</t>
  </si>
  <si>
    <t>Задания/ баллы за задания</t>
  </si>
  <si>
    <t>8  класс</t>
  </si>
  <si>
    <t>9  класс</t>
  </si>
  <si>
    <t>10  класс</t>
  </si>
  <si>
    <t>11  класс</t>
  </si>
  <si>
    <t>Макс. кол-во баллов за зад-е</t>
  </si>
  <si>
    <t>Учитель</t>
  </si>
  <si>
    <t>2019 - 2020 учебный год</t>
  </si>
  <si>
    <t>Григорьева Алина Сергеевна</t>
  </si>
  <si>
    <t>Багина Татьяна Евгеньевна</t>
  </si>
  <si>
    <t>Еценков Данил Александрович</t>
  </si>
  <si>
    <t>Кленина Полина Сергеевна</t>
  </si>
  <si>
    <t>Михеев Максим Владимирович</t>
  </si>
  <si>
    <t>Решетникова Анна Сергеевна</t>
  </si>
  <si>
    <t>Сеземова Вероника Витальевна</t>
  </si>
  <si>
    <t>Чепчугов Иннокентий Дмитриевич</t>
  </si>
  <si>
    <t>Наполов Сергей Альбертович</t>
  </si>
  <si>
    <t>8А</t>
  </si>
  <si>
    <t>8В</t>
  </si>
  <si>
    <t>Пантелеева Н.А.</t>
  </si>
  <si>
    <t>МАОУ "ЛИЦЕЙ № 56"</t>
  </si>
  <si>
    <t>Белова Анастасия Михайловна</t>
  </si>
  <si>
    <t>9А</t>
  </si>
  <si>
    <t xml:space="preserve">Крылов Иван Юрьевич </t>
  </si>
  <si>
    <t>Кузнецова Анна Евгеньевна</t>
  </si>
  <si>
    <t>Маклаков Александр Александрович</t>
  </si>
  <si>
    <t>Арапова Полина Александровна</t>
  </si>
  <si>
    <t>9В</t>
  </si>
  <si>
    <t>Резниченко Александр</t>
  </si>
  <si>
    <t>Ивашкин Тимофей</t>
  </si>
  <si>
    <t>Павлова Мария Дмитриевна</t>
  </si>
  <si>
    <t>11А</t>
  </si>
  <si>
    <t>Школьный этап Всероссийской олимпиады школьников по ХИМИИ</t>
  </si>
  <si>
    <t>Калинин Даниил Алексеевич</t>
  </si>
  <si>
    <t>9а</t>
  </si>
  <si>
    <t>Телегин Данил Сергеевич</t>
  </si>
  <si>
    <t>Телегин Трофим Егорович</t>
  </si>
  <si>
    <t>Трифонов Артём Вадимович</t>
  </si>
  <si>
    <t>Чезганов Алексей Александрович</t>
  </si>
  <si>
    <t>Шитова Варвара Глебовна</t>
  </si>
  <si>
    <t>Андреева Анна  Игоревна</t>
  </si>
  <si>
    <t>9Б</t>
  </si>
  <si>
    <t>Половникова Мария Эдуардовна</t>
  </si>
  <si>
    <t>9в</t>
  </si>
  <si>
    <t>МАОУ "СОШ № 40"</t>
  </si>
  <si>
    <t>Проскурякова Снежана Владимировна</t>
  </si>
  <si>
    <t>10а</t>
  </si>
  <si>
    <t>Голдобина Кристина Александровна</t>
  </si>
  <si>
    <t>Грехова Елизавета Геннадьевна</t>
  </si>
  <si>
    <t>11а</t>
  </si>
  <si>
    <t>Жулдыбина Валерия Олеговна</t>
  </si>
  <si>
    <t>Половинкин Григорий Олегович</t>
  </si>
  <si>
    <t>Тугашова Анна Викторовна</t>
  </si>
  <si>
    <t>Смирнов Кирилл Дмитриевича</t>
  </si>
  <si>
    <t>Маракулина Алина Павловна</t>
  </si>
  <si>
    <t>Харитонова Вероника Андреевна</t>
  </si>
  <si>
    <t>8в</t>
  </si>
  <si>
    <t>8а</t>
  </si>
  <si>
    <t>Германов Павел Геннадьевич</t>
  </si>
  <si>
    <t>МАОУ "Гимназия №41"</t>
  </si>
  <si>
    <t>Тренина Софья Дмитриевна</t>
  </si>
  <si>
    <t>Шатова  Ирина Олеговна</t>
  </si>
  <si>
    <t>9б</t>
  </si>
  <si>
    <t>Сосновских Алиса Алексеевна</t>
  </si>
  <si>
    <t>Киселева Василиса Сергеевна</t>
  </si>
  <si>
    <t>10б</t>
  </si>
  <si>
    <t>Гладких Анастасия Вячеславовна</t>
  </si>
  <si>
    <t>Гольберг Полина Александровна</t>
  </si>
  <si>
    <t>Тегенцев Марк Николаевич</t>
  </si>
  <si>
    <t xml:space="preserve">Аскарова Ирина Вениаминовна </t>
  </si>
  <si>
    <t xml:space="preserve">Потапов Максим Сергеевич </t>
  </si>
  <si>
    <t>Тришкин Никита Александрович</t>
  </si>
  <si>
    <t xml:space="preserve">Чепуштанова Карина Абдурашидовна </t>
  </si>
  <si>
    <t>МАОУ "СОШ д. Починок"</t>
  </si>
  <si>
    <t xml:space="preserve">Костина Татьяна Юрьевна </t>
  </si>
  <si>
    <t xml:space="preserve">Муратшина Анастасия Евгениевна </t>
  </si>
  <si>
    <t xml:space="preserve">Торгунакова Ксения Александровна </t>
  </si>
  <si>
    <t>Зайцев Игорь Олегович</t>
  </si>
  <si>
    <t>МАОУ "СОШ № 49"</t>
  </si>
  <si>
    <t>Назаров Евгений Александрович</t>
  </si>
  <si>
    <t>Насырова Диана Айратовна</t>
  </si>
  <si>
    <t>Федоров Никита Олегович</t>
  </si>
  <si>
    <t>Якушева Ангелина Ильинична</t>
  </si>
  <si>
    <t>Иноземцева Ольга Руслановна</t>
  </si>
  <si>
    <t>Власов Владимир Андреевич</t>
  </si>
  <si>
    <t>Иванова Любовь Николаевна</t>
  </si>
  <si>
    <t>Ивкова Полина Алексеевна</t>
  </si>
  <si>
    <t>Пузанова Софья Владимировна</t>
  </si>
  <si>
    <t>Строителев Иван Антонович</t>
  </si>
  <si>
    <t>Хакимова Алина Шамильевна</t>
  </si>
  <si>
    <t>Гаврилова Анжелика Юрьевна</t>
  </si>
  <si>
    <t>Казаков Евгений Владимирович</t>
  </si>
  <si>
    <t>МАОУ "СОШ № 45"</t>
  </si>
  <si>
    <t>Обыденнова Наталия Владиленовна</t>
  </si>
  <si>
    <t>Паньшина Ирина Олеговна</t>
  </si>
  <si>
    <t>Филатова Алина Романовна</t>
  </si>
  <si>
    <t>Афонина Валерия Валерьевна</t>
  </si>
  <si>
    <t>8б</t>
  </si>
  <si>
    <t>Вилесова Александра Станиславовна</t>
  </si>
  <si>
    <t>Дудырев Виктор Александрович</t>
  </si>
  <si>
    <t>Зенцова Вероника Владимировна</t>
  </si>
  <si>
    <t>Сухоруков Тимофей Андреевич</t>
  </si>
  <si>
    <t>Максимова Ольга Николаевна</t>
  </si>
  <si>
    <t>Бутырина Алена Владимировна</t>
  </si>
  <si>
    <t>Смирнова Евгения Андреевна</t>
  </si>
  <si>
    <t>Худяков Артем Вадимович</t>
  </si>
  <si>
    <t>Новокшонов Алексей Денисович</t>
  </si>
  <si>
    <t>Попов Григорий Александрович</t>
  </si>
  <si>
    <t>Масленникова Валерия Михайловна</t>
  </si>
  <si>
    <t>Наговицын Иван Алексеевич</t>
  </si>
  <si>
    <t>Стрижевский Егор Максимович</t>
  </si>
  <si>
    <t>Шагина Анастасия Александровна</t>
  </si>
  <si>
    <t>Макаров Илья Андреевич</t>
  </si>
  <si>
    <t>Мангилева Алина Алексеевна</t>
  </si>
  <si>
    <t>11б</t>
  </si>
  <si>
    <t>Глазер Анастасия Евгеньевна</t>
  </si>
  <si>
    <t>9 А</t>
  </si>
  <si>
    <t>МАОУ «Школа-интернат № 53»</t>
  </si>
  <si>
    <t>Г.К.Семкина</t>
  </si>
  <si>
    <t>Горбунов Илья Романович</t>
  </si>
  <si>
    <t>Гусев Владислав Павлович</t>
  </si>
  <si>
    <t>Масленников Михаил Алексеевич</t>
  </si>
  <si>
    <t>Свириденко Илья Денисович</t>
  </si>
  <si>
    <t>Спиркин Егор Сергеевич</t>
  </si>
  <si>
    <t>Таюрская Ольга Николаевна</t>
  </si>
  <si>
    <t>10 А</t>
  </si>
  <si>
    <t>Абасова Роза Азизовна</t>
  </si>
  <si>
    <t>11 А</t>
  </si>
  <si>
    <t>МАОУ "Лицей № 58"</t>
  </si>
  <si>
    <t>Ленкова Л.Г.</t>
  </si>
  <si>
    <t>Астанкина Анна Александровна</t>
  </si>
  <si>
    <t>Комлева К.Н.</t>
  </si>
  <si>
    <t>Астанкина Софья Александровна</t>
  </si>
  <si>
    <t>Лобова Кристина Евгеньевна</t>
  </si>
  <si>
    <t>Крыжановская Вероника Сергеевна</t>
  </si>
  <si>
    <t>Мурзинова Мария Андреевна</t>
  </si>
  <si>
    <t>9Г</t>
  </si>
  <si>
    <t>11В</t>
  </si>
  <si>
    <t>Гуданова Екатерина Александровна</t>
  </si>
  <si>
    <t>Гамуздинова Айгуль Фаритовна</t>
  </si>
  <si>
    <t>Сарапина Виталия Петровна</t>
  </si>
  <si>
    <t>МАОУ "СОШ № 57"</t>
  </si>
  <si>
    <t>Бондарева Елена Игоревна</t>
  </si>
  <si>
    <t>10 а</t>
  </si>
  <si>
    <t>Лебзак Екатерина Олеговна</t>
  </si>
  <si>
    <t>Оверина Александра Вячеславовна</t>
  </si>
  <si>
    <t>Полякова Татьяна Геннадьевна</t>
  </si>
  <si>
    <t>Смирнова Софья Александровна</t>
  </si>
  <si>
    <t>Соколова Анна Андреевна</t>
  </si>
  <si>
    <t>Стольтенберг Ирина Андреевна</t>
  </si>
  <si>
    <t>Чеблоков Максим Игоревич</t>
  </si>
  <si>
    <t>Долейко Арина Романовна</t>
  </si>
  <si>
    <t>11 а</t>
  </si>
  <si>
    <t>Широбоков Даниил Дмитриевич</t>
  </si>
  <si>
    <t>Коновалова Анастасия Николаевна</t>
  </si>
  <si>
    <t>Рубцова Виктория Евгеньевна</t>
  </si>
  <si>
    <t>МАОУ "СОШ № 48"</t>
  </si>
  <si>
    <t>Александрова Алена Алексеевна</t>
  </si>
  <si>
    <t>Леонтюк Дарья Андреевна</t>
  </si>
  <si>
    <t>Бороздина Жанна Александровна</t>
  </si>
  <si>
    <t>Кулешов Никита Сергеевич</t>
  </si>
  <si>
    <t>Манагарова Диана Сергеевна</t>
  </si>
  <si>
    <t>Орлова Юлия Алексеевна</t>
  </si>
  <si>
    <t>Алешин Илья Иванович</t>
  </si>
  <si>
    <t>МАОУ "Гимназия"</t>
  </si>
  <si>
    <t>Поливина Вера Михайловна</t>
  </si>
  <si>
    <t>Григорьева Полина Евгеньевна</t>
  </si>
  <si>
    <t>Демешко Михаил Антонович</t>
  </si>
  <si>
    <t>8Б</t>
  </si>
  <si>
    <t>Романовский Михаил Алексеевич</t>
  </si>
  <si>
    <t>Федотов Артем Александрович</t>
  </si>
  <si>
    <t>Шабунин Игорь Владимирович</t>
  </si>
  <si>
    <t>Федорова Вера Васильевна</t>
  </si>
  <si>
    <t>Горошко Лев Андреевич</t>
  </si>
  <si>
    <t>Комаров Николай Владимирович</t>
  </si>
  <si>
    <t>Белослудцева Мария Никитична</t>
  </si>
  <si>
    <t>Дьяков Тимофей Александрович</t>
  </si>
  <si>
    <t>Кудисов Арсений Анатольевич</t>
  </si>
  <si>
    <t>Рубцов Александр Олегович</t>
  </si>
  <si>
    <t>Швецова Софья Романовна</t>
  </si>
  <si>
    <t>Кавелашвили Софья Ильинична</t>
  </si>
  <si>
    <t>10А</t>
  </si>
  <si>
    <t>Петровичева Анастасия Витальевна</t>
  </si>
  <si>
    <t>Болтрукевич Татьяна Леонидовна</t>
  </si>
  <si>
    <t>10Б</t>
  </si>
  <si>
    <t>Гинтер Евгения Александровна</t>
  </si>
  <si>
    <t>Панова Ксения Сергеевна</t>
  </si>
  <si>
    <t>10В</t>
  </si>
  <si>
    <t>Петрова Полина Александровна</t>
  </si>
  <si>
    <t>Ткаченко Арсентий Сергеевич</t>
  </si>
  <si>
    <t>Григорьева Виталия Евгеньевна</t>
  </si>
  <si>
    <t>Макшакова Дарья Александровна</t>
  </si>
  <si>
    <t>11Б</t>
  </si>
  <si>
    <t>Мартынов Степан Максимович</t>
  </si>
  <si>
    <t xml:space="preserve">Теплоухова Анастасия Александровна </t>
  </si>
  <si>
    <t>МАОУ "СОШ № 54"</t>
  </si>
  <si>
    <t>Донцова Лариса Николаевна</t>
  </si>
  <si>
    <t xml:space="preserve">Красильников Данил Дмитриевич </t>
  </si>
  <si>
    <t xml:space="preserve">Майдуров Георгий Алексеевич </t>
  </si>
  <si>
    <t xml:space="preserve">Ждановских Семён Александрович </t>
  </si>
  <si>
    <t>Дубовкина Маргарита Вячеславовна</t>
  </si>
  <si>
    <t>дата 24.10.2019</t>
  </si>
  <si>
    <t>Утверждён</t>
  </si>
  <si>
    <t>приказом Управления образования НГО</t>
  </si>
  <si>
    <t>от_________________"____________</t>
  </si>
  <si>
    <t>Председатель жюри:</t>
  </si>
  <si>
    <t>Члены жюри:</t>
  </si>
  <si>
    <t>11 б</t>
  </si>
  <si>
    <t>Золотова Александра Игоревна</t>
  </si>
  <si>
    <t>Давыдов Павел Васильевич</t>
  </si>
  <si>
    <t>Гусев Алексей Алексеевич</t>
  </si>
  <si>
    <t>Рогозинникова Ж.Н</t>
  </si>
  <si>
    <t>Андюкина Евгения Анатольевна</t>
  </si>
  <si>
    <t>Рогозинникова ЖН</t>
  </si>
  <si>
    <t>победитель</t>
  </si>
  <si>
    <t>призер</t>
  </si>
  <si>
    <t>Федорова В.В.</t>
  </si>
  <si>
    <t>Максимова О.Н.</t>
  </si>
  <si>
    <t>Коновалова А.Н.</t>
  </si>
  <si>
    <t>Сорокина М.С.</t>
  </si>
  <si>
    <t>Германова П.Г.</t>
  </si>
  <si>
    <t>Поливина В.М.</t>
  </si>
  <si>
    <t>Семкина Г.К.</t>
  </si>
  <si>
    <t>ПРОТОКОЛ итоговых РЕЗУЛЬТАТОВ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</si>
</sst>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10" borderId="10" xfId="0" applyFont="1" applyFill="1" applyBorder="1" applyAlignment="1">
      <alignment horizontal="center" vertical="center"/>
    </xf>
    <xf numFmtId="0" fontId="45" fillId="1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5" fillId="10" borderId="11" xfId="52" applyFont="1" applyFill="1" applyBorder="1" applyAlignment="1">
      <alignment horizontal="center" vertical="center" wrapText="1"/>
      <protection/>
    </xf>
    <xf numFmtId="0" fontId="45" fillId="10" borderId="11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0" xfId="53" applyFont="1" applyBorder="1" applyAlignment="1">
      <alignment horizontal="left" vertical="top" wrapText="1"/>
      <protection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54" applyFont="1" applyBorder="1" applyAlignment="1">
      <alignment horizontal="center" vertical="top" wrapText="1"/>
      <protection/>
    </xf>
    <xf numFmtId="0" fontId="44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44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9" fillId="0" borderId="12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43" fillId="33" borderId="0" xfId="0" applyFont="1" applyFill="1" applyAlignment="1">
      <alignment horizontal="left"/>
    </xf>
    <xf numFmtId="0" fontId="45" fillId="10" borderId="11" xfId="52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7" fillId="0" borderId="12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0" fillId="0" borderId="13" xfId="0" applyBorder="1" applyAlignment="1">
      <alignment/>
    </xf>
    <xf numFmtId="0" fontId="44" fillId="0" borderId="12" xfId="0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horizontal="center"/>
    </xf>
    <xf numFmtId="0" fontId="47" fillId="4" borderId="11" xfId="0" applyFont="1" applyFill="1" applyBorder="1" applyAlignment="1">
      <alignment/>
    </xf>
    <xf numFmtId="0" fontId="49" fillId="4" borderId="11" xfId="0" applyFont="1" applyFill="1" applyBorder="1" applyAlignment="1">
      <alignment horizontal="center" wrapText="1"/>
    </xf>
    <xf numFmtId="0" fontId="47" fillId="4" borderId="11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3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/>
    </xf>
    <xf numFmtId="0" fontId="44" fillId="4" borderId="10" xfId="0" applyFont="1" applyFill="1" applyBorder="1" applyAlignment="1">
      <alignment horizontal="center"/>
    </xf>
    <xf numFmtId="0" fontId="47" fillId="4" borderId="10" xfId="0" applyFont="1" applyFill="1" applyBorder="1" applyAlignment="1">
      <alignment/>
    </xf>
    <xf numFmtId="0" fontId="49" fillId="4" borderId="10" xfId="0" applyFont="1" applyFill="1" applyBorder="1" applyAlignment="1">
      <alignment horizontal="center" wrapText="1"/>
    </xf>
    <xf numFmtId="0" fontId="47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46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44" fillId="4" borderId="10" xfId="0" applyFont="1" applyFill="1" applyBorder="1" applyAlignment="1">
      <alignment horizontal="center" vertical="top" wrapText="1"/>
    </xf>
    <xf numFmtId="0" fontId="46" fillId="4" borderId="10" xfId="0" applyFont="1" applyFill="1" applyBorder="1" applyAlignment="1">
      <alignment horizontal="left"/>
    </xf>
    <xf numFmtId="0" fontId="49" fillId="4" borderId="10" xfId="0" applyFont="1" applyFill="1" applyBorder="1" applyAlignment="1">
      <alignment horizontal="left" wrapText="1"/>
    </xf>
    <xf numFmtId="0" fontId="46" fillId="4" borderId="10" xfId="0" applyFont="1" applyFill="1" applyBorder="1" applyAlignment="1">
      <alignment horizontal="left" vertical="center"/>
    </xf>
    <xf numFmtId="0" fontId="44" fillId="4" borderId="10" xfId="0" applyFont="1" applyFill="1" applyBorder="1" applyAlignment="1">
      <alignment horizontal="left" vertical="center" wrapText="1"/>
    </xf>
    <xf numFmtId="0" fontId="3" fillId="4" borderId="10" xfId="54" applyFont="1" applyFill="1" applyBorder="1" applyAlignment="1">
      <alignment horizontal="left" vertical="top" wrapText="1"/>
      <protection/>
    </xf>
    <xf numFmtId="0" fontId="3" fillId="4" borderId="11" xfId="53" applyFont="1" applyFill="1" applyBorder="1" applyAlignment="1">
      <alignment horizontal="left" vertical="top" wrapText="1"/>
      <protection/>
    </xf>
    <xf numFmtId="0" fontId="46" fillId="4" borderId="11" xfId="0" applyFont="1" applyFill="1" applyBorder="1" applyAlignment="1">
      <alignment horizontal="center"/>
    </xf>
    <xf numFmtId="0" fontId="44" fillId="4" borderId="11" xfId="0" applyFont="1" applyFill="1" applyBorder="1" applyAlignment="1">
      <alignment/>
    </xf>
    <xf numFmtId="0" fontId="3" fillId="4" borderId="10" xfId="53" applyFont="1" applyFill="1" applyBorder="1" applyAlignment="1">
      <alignment horizontal="left" vertical="top" wrapText="1"/>
      <protection/>
    </xf>
    <xf numFmtId="0" fontId="47" fillId="4" borderId="10" xfId="0" applyFont="1" applyFill="1" applyBorder="1" applyAlignment="1">
      <alignment horizontal="center" vertical="top" wrapText="1"/>
    </xf>
    <xf numFmtId="0" fontId="44" fillId="4" borderId="10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0" fontId="44" fillId="4" borderId="10" xfId="0" applyFont="1" applyFill="1" applyBorder="1" applyAlignment="1">
      <alignment horizontal="right"/>
    </xf>
    <xf numFmtId="0" fontId="48" fillId="4" borderId="10" xfId="0" applyFont="1" applyFill="1" applyBorder="1" applyAlignment="1">
      <alignment horizontal="center" vertical="center" wrapText="1"/>
    </xf>
    <xf numFmtId="16" fontId="44" fillId="4" borderId="10" xfId="0" applyNumberFormat="1" applyFont="1" applyFill="1" applyBorder="1" applyAlignment="1">
      <alignment horizontal="right"/>
    </xf>
    <xf numFmtId="0" fontId="47" fillId="4" borderId="10" xfId="0" applyFont="1" applyFill="1" applyBorder="1" applyAlignment="1">
      <alignment vertical="top" wrapText="1"/>
    </xf>
    <xf numFmtId="0" fontId="44" fillId="4" borderId="10" xfId="0" applyFont="1" applyFill="1" applyBorder="1" applyAlignment="1">
      <alignment horizontal="center" vertical="center"/>
    </xf>
    <xf numFmtId="0" fontId="48" fillId="4" borderId="12" xfId="0" applyFont="1" applyFill="1" applyBorder="1" applyAlignment="1">
      <alignment horizontal="center" vertical="center" wrapText="1"/>
    </xf>
    <xf numFmtId="0" fontId="45" fillId="10" borderId="12" xfId="0" applyFont="1" applyFill="1" applyBorder="1" applyAlignment="1">
      <alignment horizontal="center" vertical="center" wrapText="1"/>
    </xf>
    <xf numFmtId="0" fontId="45" fillId="10" borderId="14" xfId="0" applyFont="1" applyFill="1" applyBorder="1" applyAlignment="1">
      <alignment horizontal="center" vertical="center" wrapText="1"/>
    </xf>
    <xf numFmtId="0" fontId="45" fillId="10" borderId="11" xfId="0" applyFont="1" applyFill="1" applyBorder="1" applyAlignment="1">
      <alignment horizontal="center" vertical="center" wrapText="1"/>
    </xf>
    <xf numFmtId="0" fontId="45" fillId="10" borderId="15" xfId="0" applyFont="1" applyFill="1" applyBorder="1" applyAlignment="1">
      <alignment horizontal="center" vertical="center"/>
    </xf>
    <xf numFmtId="0" fontId="45" fillId="10" borderId="16" xfId="0" applyFont="1" applyFill="1" applyBorder="1" applyAlignment="1">
      <alignment horizontal="center" vertical="center"/>
    </xf>
    <xf numFmtId="0" fontId="45" fillId="10" borderId="13" xfId="0" applyFont="1" applyFill="1" applyBorder="1" applyAlignment="1">
      <alignment horizontal="center" vertical="center"/>
    </xf>
    <xf numFmtId="0" fontId="45" fillId="10" borderId="12" xfId="52" applyFont="1" applyFill="1" applyBorder="1" applyAlignment="1">
      <alignment horizontal="center" vertical="center" wrapText="1"/>
      <protection/>
    </xf>
    <xf numFmtId="0" fontId="45" fillId="10" borderId="14" xfId="52" applyFont="1" applyFill="1" applyBorder="1" applyAlignment="1">
      <alignment horizontal="center" vertical="center" wrapText="1"/>
      <protection/>
    </xf>
    <xf numFmtId="0" fontId="45" fillId="10" borderId="11" xfId="52" applyFont="1" applyFill="1" applyBorder="1" applyAlignment="1">
      <alignment horizontal="center" vertical="center" wrapText="1"/>
      <protection/>
    </xf>
    <xf numFmtId="14" fontId="43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5" fillId="10" borderId="12" xfId="52" applyFont="1" applyFill="1" applyBorder="1" applyAlignment="1">
      <alignment horizontal="left" vertical="center" wrapText="1"/>
      <protection/>
    </xf>
    <xf numFmtId="0" fontId="45" fillId="10" borderId="14" xfId="52" applyFont="1" applyFill="1" applyBorder="1" applyAlignment="1">
      <alignment horizontal="left" vertical="center" wrapText="1"/>
      <protection/>
    </xf>
    <xf numFmtId="0" fontId="45" fillId="10" borderId="11" xfId="52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zoomScale="90" zoomScaleNormal="90" zoomScalePageLayoutView="0" workbookViewId="0" topLeftCell="A1">
      <selection activeCell="B2" sqref="B2"/>
    </sheetView>
  </sheetViews>
  <sheetFormatPr defaultColWidth="9.00390625" defaultRowHeight="15.75"/>
  <cols>
    <col min="1" max="1" width="7.00390625" style="0" customWidth="1"/>
    <col min="2" max="2" width="32.25390625" style="0" customWidth="1"/>
    <col min="3" max="3" width="6.875" style="32" customWidth="1"/>
    <col min="4" max="4" width="21.875" style="32" customWidth="1"/>
    <col min="5" max="5" width="31.625" style="32" customWidth="1"/>
    <col min="6" max="6" width="7.75390625" style="0" customWidth="1"/>
    <col min="7" max="7" width="8.50390625" style="0" customWidth="1"/>
    <col min="8" max="8" width="9.375" style="0" customWidth="1"/>
    <col min="9" max="10" width="8.75390625" style="0" customWidth="1"/>
  </cols>
  <sheetData>
    <row r="2" spans="1:12" ht="15">
      <c r="A2" s="34" t="s">
        <v>229</v>
      </c>
      <c r="B2" s="34"/>
      <c r="C2" s="34"/>
      <c r="D2" s="34"/>
      <c r="E2" s="34"/>
      <c r="F2" s="16" t="s">
        <v>208</v>
      </c>
      <c r="G2" s="16"/>
      <c r="H2" s="16"/>
      <c r="I2" s="16"/>
      <c r="J2" s="16"/>
      <c r="K2" s="34"/>
      <c r="L2" s="34"/>
    </row>
    <row r="3" spans="1:12" ht="15">
      <c r="A3" s="34" t="s">
        <v>38</v>
      </c>
      <c r="B3" s="34"/>
      <c r="C3" s="34"/>
      <c r="D3" s="34"/>
      <c r="E3" s="34"/>
      <c r="F3" s="16" t="s">
        <v>209</v>
      </c>
      <c r="G3" s="16"/>
      <c r="H3" s="16"/>
      <c r="I3" s="16"/>
      <c r="J3" s="16"/>
      <c r="K3" s="34"/>
      <c r="L3" s="34"/>
    </row>
    <row r="4" spans="1:12" ht="16.5" customHeight="1">
      <c r="A4" s="34" t="s">
        <v>13</v>
      </c>
      <c r="B4" s="34"/>
      <c r="C4" s="34"/>
      <c r="D4" s="34"/>
      <c r="E4" s="34"/>
      <c r="F4" s="16" t="s">
        <v>210</v>
      </c>
      <c r="G4" s="16"/>
      <c r="H4" s="16"/>
      <c r="I4" s="16"/>
      <c r="J4" s="16"/>
      <c r="K4" s="34"/>
      <c r="L4" s="34"/>
    </row>
    <row r="6" spans="2:12" ht="15">
      <c r="B6" s="1" t="s">
        <v>7</v>
      </c>
      <c r="K6" s="99" t="s">
        <v>207</v>
      </c>
      <c r="L6" s="100"/>
    </row>
    <row r="8" spans="1:12" ht="15.75" customHeight="1">
      <c r="A8" s="96" t="s">
        <v>2</v>
      </c>
      <c r="B8" s="96" t="s">
        <v>3</v>
      </c>
      <c r="C8" s="96" t="s">
        <v>4</v>
      </c>
      <c r="D8" s="96" t="s">
        <v>5</v>
      </c>
      <c r="E8" s="96" t="s">
        <v>12</v>
      </c>
      <c r="F8" s="93" t="s">
        <v>6</v>
      </c>
      <c r="G8" s="94"/>
      <c r="H8" s="94"/>
      <c r="I8" s="94"/>
      <c r="J8" s="95"/>
      <c r="K8" s="90" t="s">
        <v>1</v>
      </c>
      <c r="L8" s="96" t="s">
        <v>0</v>
      </c>
    </row>
    <row r="9" spans="1:12" ht="15">
      <c r="A9" s="97"/>
      <c r="B9" s="97"/>
      <c r="C9" s="97"/>
      <c r="D9" s="97"/>
      <c r="E9" s="97"/>
      <c r="F9" s="3">
        <v>1</v>
      </c>
      <c r="G9" s="3">
        <v>2</v>
      </c>
      <c r="H9" s="3">
        <v>3</v>
      </c>
      <c r="I9" s="3">
        <v>4</v>
      </c>
      <c r="J9" s="3">
        <v>5</v>
      </c>
      <c r="K9" s="91"/>
      <c r="L9" s="97"/>
    </row>
    <row r="10" spans="1:12" ht="15">
      <c r="A10" s="97"/>
      <c r="B10" s="97"/>
      <c r="C10" s="97"/>
      <c r="D10" s="97"/>
      <c r="E10" s="97"/>
      <c r="F10" s="93" t="s">
        <v>11</v>
      </c>
      <c r="G10" s="94"/>
      <c r="H10" s="94"/>
      <c r="I10" s="94"/>
      <c r="J10" s="95"/>
      <c r="K10" s="92"/>
      <c r="L10" s="97"/>
    </row>
    <row r="11" spans="1:12" ht="15">
      <c r="A11" s="98"/>
      <c r="B11" s="98"/>
      <c r="C11" s="98"/>
      <c r="D11" s="98"/>
      <c r="E11" s="98"/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4">
        <f aca="true" t="shared" si="0" ref="K11:K40">SUM(F11:J11)</f>
        <v>50</v>
      </c>
      <c r="L11" s="98"/>
    </row>
    <row r="12" spans="1:12" ht="15">
      <c r="A12" s="57">
        <v>1</v>
      </c>
      <c r="B12" s="77" t="s">
        <v>34</v>
      </c>
      <c r="C12" s="78" t="s">
        <v>23</v>
      </c>
      <c r="D12" s="78" t="s">
        <v>26</v>
      </c>
      <c r="E12" s="57" t="s">
        <v>25</v>
      </c>
      <c r="F12" s="64">
        <v>10</v>
      </c>
      <c r="G12" s="64">
        <v>10</v>
      </c>
      <c r="H12" s="64">
        <v>6</v>
      </c>
      <c r="I12" s="64">
        <v>10</v>
      </c>
      <c r="J12" s="64">
        <v>9</v>
      </c>
      <c r="K12" s="62">
        <f t="shared" si="0"/>
        <v>45</v>
      </c>
      <c r="L12" s="79" t="s">
        <v>220</v>
      </c>
    </row>
    <row r="13" spans="1:12" ht="15" customHeight="1">
      <c r="A13" s="64">
        <v>2</v>
      </c>
      <c r="B13" s="80" t="s">
        <v>16</v>
      </c>
      <c r="C13" s="69" t="s">
        <v>23</v>
      </c>
      <c r="D13" s="69" t="s">
        <v>26</v>
      </c>
      <c r="E13" s="64" t="s">
        <v>25</v>
      </c>
      <c r="F13" s="81">
        <v>10</v>
      </c>
      <c r="G13" s="64">
        <v>9</v>
      </c>
      <c r="H13" s="64">
        <v>7</v>
      </c>
      <c r="I13" s="64">
        <v>10</v>
      </c>
      <c r="J13" s="64">
        <v>9</v>
      </c>
      <c r="K13" s="62">
        <f t="shared" si="0"/>
        <v>45</v>
      </c>
      <c r="L13" s="64" t="s">
        <v>220</v>
      </c>
    </row>
    <row r="14" spans="1:15" ht="15" customHeight="1">
      <c r="A14" s="64">
        <v>3</v>
      </c>
      <c r="B14" s="80" t="s">
        <v>20</v>
      </c>
      <c r="C14" s="69" t="s">
        <v>23</v>
      </c>
      <c r="D14" s="69" t="s">
        <v>26</v>
      </c>
      <c r="E14" s="64" t="s">
        <v>25</v>
      </c>
      <c r="F14" s="64">
        <v>9</v>
      </c>
      <c r="G14" s="64">
        <v>8</v>
      </c>
      <c r="H14" s="64">
        <v>8</v>
      </c>
      <c r="I14" s="64">
        <v>9</v>
      </c>
      <c r="J14" s="64">
        <v>5</v>
      </c>
      <c r="K14" s="62">
        <f t="shared" si="0"/>
        <v>39</v>
      </c>
      <c r="L14" s="82" t="s">
        <v>221</v>
      </c>
      <c r="O14">
        <f>9*0.07</f>
        <v>0.6300000000000001</v>
      </c>
    </row>
    <row r="15" spans="1:15" ht="15" customHeight="1">
      <c r="A15" s="57">
        <v>4</v>
      </c>
      <c r="B15" s="80" t="s">
        <v>19</v>
      </c>
      <c r="C15" s="69" t="s">
        <v>23</v>
      </c>
      <c r="D15" s="69" t="s">
        <v>26</v>
      </c>
      <c r="E15" s="64" t="s">
        <v>25</v>
      </c>
      <c r="F15" s="64">
        <v>8</v>
      </c>
      <c r="G15" s="64">
        <v>4</v>
      </c>
      <c r="H15" s="64">
        <v>8</v>
      </c>
      <c r="I15" s="64">
        <v>8</v>
      </c>
      <c r="J15" s="64">
        <v>9</v>
      </c>
      <c r="K15" s="62">
        <f t="shared" si="0"/>
        <v>37</v>
      </c>
      <c r="L15" s="82" t="s">
        <v>221</v>
      </c>
      <c r="O15">
        <f>50*0.75</f>
        <v>37.5</v>
      </c>
    </row>
    <row r="16" spans="1:12" ht="15" customHeight="1">
      <c r="A16" s="64">
        <v>5</v>
      </c>
      <c r="B16" s="80" t="s">
        <v>21</v>
      </c>
      <c r="C16" s="69" t="s">
        <v>23</v>
      </c>
      <c r="D16" s="69" t="s">
        <v>26</v>
      </c>
      <c r="E16" s="64" t="s">
        <v>25</v>
      </c>
      <c r="F16" s="64">
        <v>8</v>
      </c>
      <c r="G16" s="64">
        <v>6</v>
      </c>
      <c r="H16" s="64">
        <v>6</v>
      </c>
      <c r="I16" s="64">
        <v>8</v>
      </c>
      <c r="J16" s="64">
        <v>9</v>
      </c>
      <c r="K16" s="62">
        <f t="shared" si="0"/>
        <v>37</v>
      </c>
      <c r="L16" s="82" t="s">
        <v>221</v>
      </c>
    </row>
    <row r="17" spans="1:12" ht="15" customHeight="1">
      <c r="A17" s="64">
        <v>6</v>
      </c>
      <c r="B17" s="80" t="s">
        <v>18</v>
      </c>
      <c r="C17" s="69" t="s">
        <v>23</v>
      </c>
      <c r="D17" s="69" t="s">
        <v>26</v>
      </c>
      <c r="E17" s="64" t="s">
        <v>25</v>
      </c>
      <c r="F17" s="61">
        <v>10</v>
      </c>
      <c r="G17" s="61">
        <v>8</v>
      </c>
      <c r="H17" s="61">
        <v>6</v>
      </c>
      <c r="I17" s="61">
        <v>7</v>
      </c>
      <c r="J17" s="61">
        <v>5</v>
      </c>
      <c r="K17" s="62">
        <f t="shared" si="0"/>
        <v>36</v>
      </c>
      <c r="L17" s="82" t="s">
        <v>221</v>
      </c>
    </row>
    <row r="18" spans="1:12" ht="15" customHeight="1">
      <c r="A18" s="57">
        <v>7</v>
      </c>
      <c r="B18" s="80" t="s">
        <v>22</v>
      </c>
      <c r="C18" s="69" t="s">
        <v>24</v>
      </c>
      <c r="D18" s="69" t="s">
        <v>26</v>
      </c>
      <c r="E18" s="64" t="s">
        <v>25</v>
      </c>
      <c r="F18" s="64">
        <v>9</v>
      </c>
      <c r="G18" s="64">
        <v>7</v>
      </c>
      <c r="H18" s="64">
        <v>8</v>
      </c>
      <c r="I18" s="64">
        <v>9</v>
      </c>
      <c r="J18" s="64">
        <v>3</v>
      </c>
      <c r="K18" s="62">
        <f t="shared" si="0"/>
        <v>36</v>
      </c>
      <c r="L18" s="82" t="s">
        <v>221</v>
      </c>
    </row>
    <row r="19" spans="1:12" ht="15" customHeight="1">
      <c r="A19" s="64">
        <v>8</v>
      </c>
      <c r="B19" s="80" t="s">
        <v>173</v>
      </c>
      <c r="C19" s="66" t="s">
        <v>174</v>
      </c>
      <c r="D19" s="66" t="s">
        <v>170</v>
      </c>
      <c r="E19" s="66" t="s">
        <v>171</v>
      </c>
      <c r="F19" s="64">
        <v>10</v>
      </c>
      <c r="G19" s="64">
        <v>9</v>
      </c>
      <c r="H19" s="64">
        <v>10</v>
      </c>
      <c r="I19" s="64">
        <v>3</v>
      </c>
      <c r="J19" s="64">
        <v>0</v>
      </c>
      <c r="K19" s="62">
        <f t="shared" si="0"/>
        <v>32</v>
      </c>
      <c r="L19" s="82" t="s">
        <v>221</v>
      </c>
    </row>
    <row r="20" spans="1:12" ht="15" customHeight="1">
      <c r="A20" s="64">
        <v>9</v>
      </c>
      <c r="B20" s="80" t="s">
        <v>15</v>
      </c>
      <c r="C20" s="69" t="s">
        <v>23</v>
      </c>
      <c r="D20" s="69" t="s">
        <v>26</v>
      </c>
      <c r="E20" s="64" t="s">
        <v>25</v>
      </c>
      <c r="F20" s="81">
        <v>7</v>
      </c>
      <c r="G20" s="64">
        <v>8</v>
      </c>
      <c r="H20" s="64">
        <v>10</v>
      </c>
      <c r="I20" s="64">
        <v>4</v>
      </c>
      <c r="J20" s="64">
        <v>3</v>
      </c>
      <c r="K20" s="62">
        <f t="shared" si="0"/>
        <v>32</v>
      </c>
      <c r="L20" s="82" t="s">
        <v>221</v>
      </c>
    </row>
    <row r="21" spans="1:12" ht="15" customHeight="1">
      <c r="A21" s="48">
        <v>10</v>
      </c>
      <c r="B21" s="11" t="s">
        <v>177</v>
      </c>
      <c r="C21" s="30" t="s">
        <v>174</v>
      </c>
      <c r="D21" s="30" t="s">
        <v>170</v>
      </c>
      <c r="E21" s="30" t="s">
        <v>171</v>
      </c>
      <c r="F21" s="25">
        <v>8</v>
      </c>
      <c r="G21" s="2">
        <v>9</v>
      </c>
      <c r="H21" s="2">
        <v>4</v>
      </c>
      <c r="I21" s="2">
        <v>3</v>
      </c>
      <c r="J21" s="2">
        <v>5</v>
      </c>
      <c r="K21" s="7">
        <f t="shared" si="0"/>
        <v>29</v>
      </c>
      <c r="L21" s="2"/>
    </row>
    <row r="22" spans="1:12" ht="15" customHeight="1">
      <c r="A22" s="2">
        <v>11</v>
      </c>
      <c r="B22" s="11" t="s">
        <v>172</v>
      </c>
      <c r="C22" s="30" t="s">
        <v>23</v>
      </c>
      <c r="D22" s="30" t="s">
        <v>170</v>
      </c>
      <c r="E22" s="30" t="s">
        <v>171</v>
      </c>
      <c r="F22" s="2">
        <v>8</v>
      </c>
      <c r="G22" s="2">
        <v>7</v>
      </c>
      <c r="H22" s="2">
        <v>6</v>
      </c>
      <c r="I22" s="2">
        <v>3</v>
      </c>
      <c r="J22" s="2">
        <v>4</v>
      </c>
      <c r="K22" s="7">
        <f t="shared" si="0"/>
        <v>28</v>
      </c>
      <c r="L22" s="2"/>
    </row>
    <row r="23" spans="1:12" ht="15" customHeight="1">
      <c r="A23" s="2">
        <v>12</v>
      </c>
      <c r="B23" s="11" t="s">
        <v>105</v>
      </c>
      <c r="C23" s="25" t="s">
        <v>103</v>
      </c>
      <c r="D23" s="25" t="s">
        <v>98</v>
      </c>
      <c r="E23" s="25" t="s">
        <v>99</v>
      </c>
      <c r="F23" s="2">
        <v>7</v>
      </c>
      <c r="G23" s="2">
        <v>8</v>
      </c>
      <c r="H23" s="2">
        <v>10</v>
      </c>
      <c r="I23" s="2">
        <v>0</v>
      </c>
      <c r="J23" s="2">
        <v>0</v>
      </c>
      <c r="K23" s="7">
        <f t="shared" si="0"/>
        <v>25</v>
      </c>
      <c r="L23" s="2"/>
    </row>
    <row r="24" spans="1:12" ht="15" customHeight="1">
      <c r="A24" s="48">
        <v>13</v>
      </c>
      <c r="B24" s="11" t="s">
        <v>216</v>
      </c>
      <c r="C24" s="30" t="s">
        <v>23</v>
      </c>
      <c r="D24" s="30" t="s">
        <v>170</v>
      </c>
      <c r="E24" s="30" t="s">
        <v>171</v>
      </c>
      <c r="F24" s="2">
        <v>6</v>
      </c>
      <c r="G24" s="2">
        <v>9</v>
      </c>
      <c r="H24" s="2">
        <v>6</v>
      </c>
      <c r="I24" s="2">
        <v>1</v>
      </c>
      <c r="J24" s="2">
        <v>3</v>
      </c>
      <c r="K24" s="7">
        <f t="shared" si="0"/>
        <v>25</v>
      </c>
      <c r="L24" s="2"/>
    </row>
    <row r="25" spans="1:12" ht="15" customHeight="1">
      <c r="A25" s="2">
        <v>14</v>
      </c>
      <c r="B25" s="11" t="s">
        <v>100</v>
      </c>
      <c r="C25" s="25" t="s">
        <v>63</v>
      </c>
      <c r="D25" s="25" t="s">
        <v>98</v>
      </c>
      <c r="E25" s="25" t="s">
        <v>99</v>
      </c>
      <c r="F25" s="2">
        <v>8</v>
      </c>
      <c r="G25" s="2">
        <v>5</v>
      </c>
      <c r="H25" s="2">
        <v>8</v>
      </c>
      <c r="I25" s="2">
        <v>3</v>
      </c>
      <c r="J25" s="2">
        <v>1</v>
      </c>
      <c r="K25" s="7">
        <f t="shared" si="0"/>
        <v>25</v>
      </c>
      <c r="L25" s="2"/>
    </row>
    <row r="26" spans="1:12" ht="15" customHeight="1">
      <c r="A26" s="2">
        <v>15</v>
      </c>
      <c r="B26" s="11" t="s">
        <v>176</v>
      </c>
      <c r="C26" s="30" t="s">
        <v>174</v>
      </c>
      <c r="D26" s="30" t="s">
        <v>170</v>
      </c>
      <c r="E26" s="30" t="s">
        <v>171</v>
      </c>
      <c r="F26" s="2">
        <v>6</v>
      </c>
      <c r="G26" s="2">
        <v>6</v>
      </c>
      <c r="H26" s="2">
        <v>8</v>
      </c>
      <c r="I26" s="2">
        <v>4</v>
      </c>
      <c r="J26" s="2">
        <v>1</v>
      </c>
      <c r="K26" s="7">
        <f t="shared" si="0"/>
        <v>25</v>
      </c>
      <c r="L26" s="2"/>
    </row>
    <row r="27" spans="1:12" ht="15" customHeight="1">
      <c r="A27" s="48">
        <v>16</v>
      </c>
      <c r="B27" s="11" t="s">
        <v>60</v>
      </c>
      <c r="C27" s="12" t="s">
        <v>62</v>
      </c>
      <c r="D27" s="13" t="s">
        <v>65</v>
      </c>
      <c r="E27" s="2" t="s">
        <v>64</v>
      </c>
      <c r="F27" s="2">
        <v>6</v>
      </c>
      <c r="G27" s="2">
        <v>3</v>
      </c>
      <c r="H27" s="2">
        <v>4</v>
      </c>
      <c r="I27" s="2">
        <v>5</v>
      </c>
      <c r="J27" s="2">
        <v>3</v>
      </c>
      <c r="K27" s="7">
        <f t="shared" si="0"/>
        <v>21</v>
      </c>
      <c r="L27" s="2"/>
    </row>
    <row r="28" spans="1:12" ht="15" customHeight="1">
      <c r="A28" s="2">
        <v>17</v>
      </c>
      <c r="B28" s="11" t="s">
        <v>101</v>
      </c>
      <c r="C28" s="25" t="s">
        <v>63</v>
      </c>
      <c r="D28" s="25" t="s">
        <v>98</v>
      </c>
      <c r="E28" s="25" t="s">
        <v>99</v>
      </c>
      <c r="F28" s="2">
        <v>5</v>
      </c>
      <c r="G28" s="2">
        <v>6</v>
      </c>
      <c r="H28" s="2">
        <v>8</v>
      </c>
      <c r="I28" s="2">
        <v>2</v>
      </c>
      <c r="J28" s="2">
        <v>0</v>
      </c>
      <c r="K28" s="7">
        <f t="shared" si="0"/>
        <v>21</v>
      </c>
      <c r="L28" s="2"/>
    </row>
    <row r="29" spans="1:12" ht="15" customHeight="1">
      <c r="A29" s="2">
        <v>18</v>
      </c>
      <c r="B29" s="11" t="s">
        <v>159</v>
      </c>
      <c r="C29" s="26" t="s">
        <v>103</v>
      </c>
      <c r="D29" s="2" t="s">
        <v>162</v>
      </c>
      <c r="E29" s="2" t="s">
        <v>160</v>
      </c>
      <c r="F29" s="25">
        <v>7</v>
      </c>
      <c r="G29" s="2">
        <v>5</v>
      </c>
      <c r="H29" s="2">
        <v>8</v>
      </c>
      <c r="I29" s="2">
        <v>1</v>
      </c>
      <c r="J29" s="2">
        <v>0</v>
      </c>
      <c r="K29" s="7">
        <f t="shared" si="0"/>
        <v>21</v>
      </c>
      <c r="L29" s="2"/>
    </row>
    <row r="30" spans="1:12" ht="15" customHeight="1">
      <c r="A30" s="48">
        <v>19</v>
      </c>
      <c r="B30" s="11" t="s">
        <v>83</v>
      </c>
      <c r="C30" s="25" t="s">
        <v>63</v>
      </c>
      <c r="D30" s="25" t="s">
        <v>84</v>
      </c>
      <c r="E30" s="25" t="s">
        <v>121</v>
      </c>
      <c r="F30" s="25">
        <v>6</v>
      </c>
      <c r="G30" s="2">
        <v>4</v>
      </c>
      <c r="H30" s="2">
        <v>10</v>
      </c>
      <c r="I30" s="2">
        <v>1</v>
      </c>
      <c r="J30" s="2">
        <v>0</v>
      </c>
      <c r="K30" s="7">
        <f t="shared" si="0"/>
        <v>21</v>
      </c>
      <c r="L30" s="2"/>
    </row>
    <row r="31" spans="1:12" ht="15" customHeight="1">
      <c r="A31" s="2">
        <v>20</v>
      </c>
      <c r="B31" s="11" t="s">
        <v>61</v>
      </c>
      <c r="C31" s="12" t="s">
        <v>62</v>
      </c>
      <c r="D31" s="13" t="s">
        <v>65</v>
      </c>
      <c r="E31" s="2" t="s">
        <v>64</v>
      </c>
      <c r="F31" s="2">
        <v>6</v>
      </c>
      <c r="G31" s="2">
        <v>3</v>
      </c>
      <c r="H31" s="2">
        <v>4</v>
      </c>
      <c r="I31" s="2">
        <v>5</v>
      </c>
      <c r="J31" s="2">
        <v>2</v>
      </c>
      <c r="K31" s="7">
        <f t="shared" si="0"/>
        <v>20</v>
      </c>
      <c r="L31" s="2"/>
    </row>
    <row r="32" spans="1:12" ht="15" customHeight="1">
      <c r="A32" s="2">
        <v>21</v>
      </c>
      <c r="B32" s="11" t="s">
        <v>97</v>
      </c>
      <c r="C32" s="25" t="s">
        <v>63</v>
      </c>
      <c r="D32" s="25" t="s">
        <v>98</v>
      </c>
      <c r="E32" s="25" t="s">
        <v>99</v>
      </c>
      <c r="F32" s="2">
        <v>8</v>
      </c>
      <c r="G32" s="2">
        <v>6</v>
      </c>
      <c r="H32" s="2">
        <v>6</v>
      </c>
      <c r="I32" s="2">
        <v>0</v>
      </c>
      <c r="J32" s="2">
        <v>0</v>
      </c>
      <c r="K32" s="7">
        <f t="shared" si="0"/>
        <v>20</v>
      </c>
      <c r="L32" s="2"/>
    </row>
    <row r="33" spans="1:12" ht="15" customHeight="1">
      <c r="A33" s="48">
        <v>22</v>
      </c>
      <c r="B33" s="11" t="s">
        <v>14</v>
      </c>
      <c r="C33" s="13" t="s">
        <v>23</v>
      </c>
      <c r="D33" s="13" t="s">
        <v>26</v>
      </c>
      <c r="E33" s="2" t="s">
        <v>25</v>
      </c>
      <c r="F33" s="25">
        <v>6</v>
      </c>
      <c r="G33" s="2">
        <v>6</v>
      </c>
      <c r="H33" s="2">
        <v>2</v>
      </c>
      <c r="I33" s="2">
        <v>5</v>
      </c>
      <c r="J33" s="2">
        <v>0</v>
      </c>
      <c r="K33" s="7">
        <f t="shared" si="0"/>
        <v>19</v>
      </c>
      <c r="L33" s="2"/>
    </row>
    <row r="34" spans="1:12" ht="15" customHeight="1">
      <c r="A34" s="2">
        <v>23</v>
      </c>
      <c r="B34" s="11" t="s">
        <v>17</v>
      </c>
      <c r="C34" s="13" t="s">
        <v>23</v>
      </c>
      <c r="D34" s="13" t="s">
        <v>26</v>
      </c>
      <c r="E34" s="2" t="s">
        <v>25</v>
      </c>
      <c r="F34" s="25">
        <v>7</v>
      </c>
      <c r="G34" s="2">
        <v>6</v>
      </c>
      <c r="H34" s="2">
        <v>2</v>
      </c>
      <c r="I34" s="2">
        <v>3</v>
      </c>
      <c r="J34" s="2">
        <v>1</v>
      </c>
      <c r="K34" s="7">
        <f t="shared" si="0"/>
        <v>19</v>
      </c>
      <c r="L34" s="2"/>
    </row>
    <row r="35" spans="1:12" ht="15" customHeight="1">
      <c r="A35" s="2">
        <v>24</v>
      </c>
      <c r="B35" s="11" t="s">
        <v>107</v>
      </c>
      <c r="C35" s="25" t="s">
        <v>103</v>
      </c>
      <c r="D35" s="25" t="s">
        <v>98</v>
      </c>
      <c r="E35" s="25" t="s">
        <v>99</v>
      </c>
      <c r="F35" s="2">
        <v>6</v>
      </c>
      <c r="G35" s="2">
        <v>9</v>
      </c>
      <c r="H35" s="2">
        <v>0</v>
      </c>
      <c r="I35" s="2">
        <v>3</v>
      </c>
      <c r="J35" s="2">
        <v>0</v>
      </c>
      <c r="K35" s="7">
        <f t="shared" si="0"/>
        <v>18</v>
      </c>
      <c r="L35" s="2"/>
    </row>
    <row r="36" spans="1:12" ht="15" customHeight="1">
      <c r="A36" s="48">
        <v>25</v>
      </c>
      <c r="B36" s="11" t="s">
        <v>175</v>
      </c>
      <c r="C36" s="30" t="s">
        <v>174</v>
      </c>
      <c r="D36" s="30" t="s">
        <v>170</v>
      </c>
      <c r="E36" s="30" t="s">
        <v>171</v>
      </c>
      <c r="F36" s="2">
        <v>6</v>
      </c>
      <c r="G36" s="2">
        <v>9</v>
      </c>
      <c r="H36" s="2">
        <v>0</v>
      </c>
      <c r="I36" s="2">
        <v>3</v>
      </c>
      <c r="J36" s="2">
        <v>0</v>
      </c>
      <c r="K36" s="7">
        <f t="shared" si="0"/>
        <v>18</v>
      </c>
      <c r="L36" s="2"/>
    </row>
    <row r="37" spans="1:12" ht="15" customHeight="1">
      <c r="A37" s="2">
        <v>26</v>
      </c>
      <c r="B37" s="11" t="s">
        <v>102</v>
      </c>
      <c r="C37" s="25" t="s">
        <v>103</v>
      </c>
      <c r="D37" s="25" t="s">
        <v>98</v>
      </c>
      <c r="E37" s="25" t="s">
        <v>99</v>
      </c>
      <c r="F37" s="2">
        <v>3</v>
      </c>
      <c r="G37" s="2">
        <v>6</v>
      </c>
      <c r="H37" s="2">
        <v>4</v>
      </c>
      <c r="I37" s="2">
        <v>2</v>
      </c>
      <c r="J37" s="2">
        <v>2</v>
      </c>
      <c r="K37" s="7">
        <f t="shared" si="0"/>
        <v>17</v>
      </c>
      <c r="L37" s="2"/>
    </row>
    <row r="38" spans="1:12" ht="15" customHeight="1">
      <c r="A38" s="2">
        <v>27</v>
      </c>
      <c r="B38" s="11" t="s">
        <v>169</v>
      </c>
      <c r="C38" s="30" t="s">
        <v>23</v>
      </c>
      <c r="D38" s="30" t="s">
        <v>170</v>
      </c>
      <c r="E38" s="30" t="s">
        <v>171</v>
      </c>
      <c r="F38" s="2">
        <v>6</v>
      </c>
      <c r="G38" s="2">
        <v>5</v>
      </c>
      <c r="H38" s="2">
        <v>6</v>
      </c>
      <c r="I38" s="2">
        <v>0</v>
      </c>
      <c r="J38" s="2">
        <v>0</v>
      </c>
      <c r="K38" s="7">
        <f t="shared" si="0"/>
        <v>17</v>
      </c>
      <c r="L38" s="2"/>
    </row>
    <row r="39" spans="1:12" ht="15" customHeight="1">
      <c r="A39" s="48">
        <v>28</v>
      </c>
      <c r="B39" s="11" t="s">
        <v>104</v>
      </c>
      <c r="C39" s="25" t="s">
        <v>103</v>
      </c>
      <c r="D39" s="25" t="s">
        <v>98</v>
      </c>
      <c r="E39" s="25" t="s">
        <v>99</v>
      </c>
      <c r="F39" s="2">
        <v>5</v>
      </c>
      <c r="G39" s="2">
        <v>6</v>
      </c>
      <c r="H39" s="2">
        <v>4</v>
      </c>
      <c r="I39" s="2">
        <v>1</v>
      </c>
      <c r="J39" s="2">
        <v>0</v>
      </c>
      <c r="K39" s="7">
        <f t="shared" si="0"/>
        <v>16</v>
      </c>
      <c r="L39" s="2"/>
    </row>
    <row r="40" spans="1:12" ht="15" customHeight="1">
      <c r="A40" s="2">
        <v>29</v>
      </c>
      <c r="B40" s="11" t="s">
        <v>106</v>
      </c>
      <c r="C40" s="25" t="s">
        <v>103</v>
      </c>
      <c r="D40" s="25" t="s">
        <v>98</v>
      </c>
      <c r="E40" s="25" t="s">
        <v>99</v>
      </c>
      <c r="F40" s="2">
        <v>4</v>
      </c>
      <c r="G40" s="2">
        <v>4</v>
      </c>
      <c r="H40" s="2">
        <v>6</v>
      </c>
      <c r="I40" s="2">
        <v>1</v>
      </c>
      <c r="J40" s="2">
        <v>1</v>
      </c>
      <c r="K40" s="7">
        <f t="shared" si="0"/>
        <v>16</v>
      </c>
      <c r="L40" s="2"/>
    </row>
    <row r="41" spans="1:12" s="5" customFormat="1" ht="15" customHeight="1">
      <c r="A41" s="2">
        <v>30</v>
      </c>
      <c r="B41" s="11" t="s">
        <v>161</v>
      </c>
      <c r="C41" s="26" t="s">
        <v>62</v>
      </c>
      <c r="D41" s="2" t="s">
        <v>162</v>
      </c>
      <c r="E41" s="2" t="s">
        <v>160</v>
      </c>
      <c r="F41" s="19">
        <v>0</v>
      </c>
      <c r="G41" s="2">
        <v>0</v>
      </c>
      <c r="H41" s="2">
        <v>0</v>
      </c>
      <c r="I41" s="2">
        <v>0</v>
      </c>
      <c r="J41" s="2">
        <v>0</v>
      </c>
      <c r="K41" s="7">
        <f>SUM(F41:J41)</f>
        <v>0</v>
      </c>
      <c r="L41" s="2"/>
    </row>
    <row r="42" ht="15">
      <c r="A42" s="29"/>
    </row>
    <row r="43" spans="1:4" ht="15">
      <c r="A43" s="29"/>
      <c r="B43" s="35" t="s">
        <v>211</v>
      </c>
      <c r="C43" s="45" t="s">
        <v>222</v>
      </c>
      <c r="D43" s="35"/>
    </row>
    <row r="44" spans="1:13" ht="15">
      <c r="A44" s="5"/>
      <c r="B44" s="35"/>
      <c r="C44" s="35"/>
      <c r="D44" s="35"/>
      <c r="E44" s="28"/>
      <c r="F44" s="5"/>
      <c r="G44" s="5"/>
      <c r="H44" s="5"/>
      <c r="I44" s="5"/>
      <c r="J44" s="5"/>
      <c r="K44" s="5"/>
      <c r="L44" s="5"/>
      <c r="M44" s="5"/>
    </row>
    <row r="45" spans="1:13" ht="15">
      <c r="A45" s="5"/>
      <c r="B45" s="5" t="s">
        <v>212</v>
      </c>
      <c r="C45" s="35" t="s">
        <v>25</v>
      </c>
      <c r="D45" s="35"/>
      <c r="E45" s="28"/>
      <c r="F45" s="5"/>
      <c r="G45" s="5"/>
      <c r="H45" s="5"/>
      <c r="I45" s="5"/>
      <c r="J45" s="5"/>
      <c r="K45" s="5"/>
      <c r="L45" s="5"/>
      <c r="M45" s="5"/>
    </row>
    <row r="46" spans="1:13" ht="15">
      <c r="A46" s="16"/>
      <c r="B46" s="16"/>
      <c r="C46" s="16" t="s">
        <v>223</v>
      </c>
      <c r="D46" s="35"/>
      <c r="E46" s="28"/>
      <c r="F46" s="5"/>
      <c r="G46" s="5"/>
      <c r="H46" s="5"/>
      <c r="I46" s="5"/>
      <c r="J46" s="5"/>
      <c r="K46" s="5"/>
      <c r="L46" s="5"/>
      <c r="M46" s="5"/>
    </row>
  </sheetData>
  <sheetProtection/>
  <mergeCells count="10">
    <mergeCell ref="K8:K10"/>
    <mergeCell ref="F8:J8"/>
    <mergeCell ref="F10:J10"/>
    <mergeCell ref="L8:L11"/>
    <mergeCell ref="K6:L6"/>
    <mergeCell ref="A8:A11"/>
    <mergeCell ref="B8:B11"/>
    <mergeCell ref="C8:C11"/>
    <mergeCell ref="D8:D11"/>
    <mergeCell ref="E8:E11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1"/>
  <sheetViews>
    <sheetView zoomScale="80" zoomScaleNormal="80" zoomScalePageLayoutView="0" workbookViewId="0" topLeftCell="A1">
      <selection activeCell="A3" sqref="A3:L3"/>
    </sheetView>
  </sheetViews>
  <sheetFormatPr defaultColWidth="9.00390625" defaultRowHeight="15.75"/>
  <cols>
    <col min="1" max="1" width="7.00390625" style="0" customWidth="1"/>
    <col min="2" max="2" width="32.00390625" style="0" customWidth="1"/>
    <col min="3" max="3" width="9.00390625" style="32" customWidth="1"/>
    <col min="4" max="4" width="26.25390625" style="32" customWidth="1"/>
    <col min="5" max="5" width="31.00390625" style="32" customWidth="1"/>
    <col min="6" max="10" width="7.875" style="0" customWidth="1"/>
    <col min="12" max="12" width="10.875" style="0" customWidth="1"/>
  </cols>
  <sheetData>
    <row r="2" spans="1:12" ht="15">
      <c r="A2" s="101" t="s">
        <v>229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5">
      <c r="A3" s="101" t="s">
        <v>38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6.5" customHeight="1">
      <c r="A4" s="101" t="s">
        <v>13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6" spans="2:12" ht="15">
      <c r="B6" s="6" t="s">
        <v>8</v>
      </c>
      <c r="K6" s="99" t="s">
        <v>207</v>
      </c>
      <c r="L6" s="100"/>
    </row>
    <row r="8" spans="1:12" ht="15.75" customHeight="1">
      <c r="A8" s="96" t="s">
        <v>2</v>
      </c>
      <c r="B8" s="96" t="s">
        <v>3</v>
      </c>
      <c r="C8" s="96" t="s">
        <v>4</v>
      </c>
      <c r="D8" s="96" t="s">
        <v>5</v>
      </c>
      <c r="E8" s="96" t="s">
        <v>12</v>
      </c>
      <c r="F8" s="93" t="s">
        <v>6</v>
      </c>
      <c r="G8" s="94"/>
      <c r="H8" s="94"/>
      <c r="I8" s="94"/>
      <c r="J8" s="94"/>
      <c r="K8" s="90" t="s">
        <v>1</v>
      </c>
      <c r="L8" s="96" t="s">
        <v>0</v>
      </c>
    </row>
    <row r="9" spans="1:12" ht="15">
      <c r="A9" s="97"/>
      <c r="B9" s="97"/>
      <c r="C9" s="97"/>
      <c r="D9" s="97"/>
      <c r="E9" s="97"/>
      <c r="F9" s="3">
        <v>1</v>
      </c>
      <c r="G9" s="3">
        <v>2</v>
      </c>
      <c r="H9" s="3">
        <v>3</v>
      </c>
      <c r="I9" s="3">
        <v>4</v>
      </c>
      <c r="J9" s="3">
        <v>5</v>
      </c>
      <c r="K9" s="91"/>
      <c r="L9" s="97"/>
    </row>
    <row r="10" spans="1:12" ht="15">
      <c r="A10" s="97"/>
      <c r="B10" s="97"/>
      <c r="C10" s="97"/>
      <c r="D10" s="97"/>
      <c r="E10" s="97"/>
      <c r="F10" s="93" t="s">
        <v>11</v>
      </c>
      <c r="G10" s="94"/>
      <c r="H10" s="94"/>
      <c r="I10" s="94"/>
      <c r="J10" s="94"/>
      <c r="K10" s="92"/>
      <c r="L10" s="97"/>
    </row>
    <row r="11" spans="1:12" ht="15">
      <c r="A11" s="98"/>
      <c r="B11" s="98"/>
      <c r="C11" s="98"/>
      <c r="D11" s="98"/>
      <c r="E11" s="98"/>
      <c r="F11" s="3">
        <v>6</v>
      </c>
      <c r="G11" s="3">
        <v>12</v>
      </c>
      <c r="H11" s="3">
        <v>12</v>
      </c>
      <c r="I11" s="3">
        <v>8</v>
      </c>
      <c r="J11" s="3">
        <v>12</v>
      </c>
      <c r="K11" s="4">
        <f aca="true" t="shared" si="0" ref="K11:K42">SUM(F11:J11)</f>
        <v>50</v>
      </c>
      <c r="L11" s="98"/>
    </row>
    <row r="12" spans="1:12" ht="15">
      <c r="A12" s="57">
        <v>1</v>
      </c>
      <c r="B12" s="58" t="s">
        <v>186</v>
      </c>
      <c r="C12" s="59" t="s">
        <v>33</v>
      </c>
      <c r="D12" s="59" t="s">
        <v>170</v>
      </c>
      <c r="E12" s="60" t="s">
        <v>171</v>
      </c>
      <c r="F12" s="61">
        <v>6</v>
      </c>
      <c r="G12" s="61">
        <v>11</v>
      </c>
      <c r="H12" s="61">
        <v>10</v>
      </c>
      <c r="I12" s="61">
        <v>6</v>
      </c>
      <c r="J12" s="61">
        <v>10</v>
      </c>
      <c r="K12" s="62">
        <f t="shared" si="0"/>
        <v>43</v>
      </c>
      <c r="L12" s="63" t="s">
        <v>220</v>
      </c>
    </row>
    <row r="13" spans="1:12" ht="15">
      <c r="A13" s="64">
        <v>2</v>
      </c>
      <c r="B13" s="65" t="s">
        <v>180</v>
      </c>
      <c r="C13" s="66" t="s">
        <v>28</v>
      </c>
      <c r="D13" s="66" t="s">
        <v>170</v>
      </c>
      <c r="E13" s="67" t="s">
        <v>171</v>
      </c>
      <c r="F13" s="61">
        <v>5</v>
      </c>
      <c r="G13" s="61">
        <v>10</v>
      </c>
      <c r="H13" s="61">
        <v>12</v>
      </c>
      <c r="I13" s="61">
        <v>4</v>
      </c>
      <c r="J13" s="61">
        <v>5</v>
      </c>
      <c r="K13" s="62">
        <f t="shared" si="0"/>
        <v>36</v>
      </c>
      <c r="L13" s="68" t="s">
        <v>221</v>
      </c>
    </row>
    <row r="14" spans="1:12" ht="15">
      <c r="A14" s="64">
        <v>3</v>
      </c>
      <c r="B14" s="65" t="s">
        <v>67</v>
      </c>
      <c r="C14" s="61" t="s">
        <v>68</v>
      </c>
      <c r="D14" s="69" t="s">
        <v>65</v>
      </c>
      <c r="E14" s="67" t="s">
        <v>64</v>
      </c>
      <c r="F14" s="64">
        <v>6</v>
      </c>
      <c r="G14" s="64">
        <v>11</v>
      </c>
      <c r="H14" s="64">
        <v>12</v>
      </c>
      <c r="I14" s="64">
        <v>3</v>
      </c>
      <c r="J14" s="64">
        <v>3</v>
      </c>
      <c r="K14" s="62">
        <f t="shared" si="0"/>
        <v>35</v>
      </c>
      <c r="L14" s="68" t="s">
        <v>221</v>
      </c>
    </row>
    <row r="15" spans="1:12" ht="15">
      <c r="A15" s="57">
        <v>4</v>
      </c>
      <c r="B15" s="65" t="s">
        <v>66</v>
      </c>
      <c r="C15" s="61" t="s">
        <v>68</v>
      </c>
      <c r="D15" s="69" t="s">
        <v>65</v>
      </c>
      <c r="E15" s="67" t="s">
        <v>64</v>
      </c>
      <c r="F15" s="64">
        <v>6</v>
      </c>
      <c r="G15" s="64">
        <v>11</v>
      </c>
      <c r="H15" s="64">
        <v>11</v>
      </c>
      <c r="I15" s="64">
        <v>3</v>
      </c>
      <c r="J15" s="64">
        <v>3</v>
      </c>
      <c r="K15" s="62">
        <f t="shared" si="0"/>
        <v>34</v>
      </c>
      <c r="L15" s="68" t="s">
        <v>221</v>
      </c>
    </row>
    <row r="16" spans="1:12" ht="15">
      <c r="A16" s="64">
        <v>5</v>
      </c>
      <c r="B16" s="65" t="s">
        <v>31</v>
      </c>
      <c r="C16" s="70" t="s">
        <v>28</v>
      </c>
      <c r="D16" s="69" t="s">
        <v>26</v>
      </c>
      <c r="E16" s="67" t="s">
        <v>25</v>
      </c>
      <c r="F16" s="61">
        <v>4</v>
      </c>
      <c r="G16" s="61">
        <v>10</v>
      </c>
      <c r="H16" s="61">
        <v>10</v>
      </c>
      <c r="I16" s="61">
        <v>4</v>
      </c>
      <c r="J16" s="61">
        <v>3</v>
      </c>
      <c r="K16" s="62">
        <f t="shared" si="0"/>
        <v>31</v>
      </c>
      <c r="L16" s="68" t="s">
        <v>221</v>
      </c>
    </row>
    <row r="17" spans="1:12" ht="14.25" customHeight="1">
      <c r="A17" s="64">
        <v>6</v>
      </c>
      <c r="B17" s="65" t="s">
        <v>182</v>
      </c>
      <c r="C17" s="66" t="s">
        <v>47</v>
      </c>
      <c r="D17" s="66" t="s">
        <v>170</v>
      </c>
      <c r="E17" s="67" t="s">
        <v>171</v>
      </c>
      <c r="F17" s="61">
        <v>6</v>
      </c>
      <c r="G17" s="61">
        <v>8</v>
      </c>
      <c r="H17" s="61">
        <v>10</v>
      </c>
      <c r="I17" s="61">
        <v>2</v>
      </c>
      <c r="J17" s="61">
        <v>1</v>
      </c>
      <c r="K17" s="62">
        <f t="shared" si="0"/>
        <v>27</v>
      </c>
      <c r="L17" s="68" t="s">
        <v>221</v>
      </c>
    </row>
    <row r="18" spans="1:12" ht="15" customHeight="1">
      <c r="A18" s="57">
        <v>7</v>
      </c>
      <c r="B18" s="65" t="s">
        <v>129</v>
      </c>
      <c r="C18" s="67" t="s">
        <v>122</v>
      </c>
      <c r="D18" s="67" t="s">
        <v>123</v>
      </c>
      <c r="E18" s="67" t="s">
        <v>124</v>
      </c>
      <c r="F18" s="61">
        <v>6</v>
      </c>
      <c r="G18" s="61">
        <v>10</v>
      </c>
      <c r="H18" s="61">
        <v>7</v>
      </c>
      <c r="I18" s="61">
        <v>4</v>
      </c>
      <c r="J18" s="61">
        <v>0</v>
      </c>
      <c r="K18" s="62">
        <f t="shared" si="0"/>
        <v>27</v>
      </c>
      <c r="L18" s="68" t="s">
        <v>221</v>
      </c>
    </row>
    <row r="19" spans="1:12" ht="15">
      <c r="A19" s="64">
        <v>8</v>
      </c>
      <c r="B19" s="65" t="s">
        <v>111</v>
      </c>
      <c r="C19" s="67" t="s">
        <v>40</v>
      </c>
      <c r="D19" s="67" t="s">
        <v>98</v>
      </c>
      <c r="E19" s="67" t="s">
        <v>108</v>
      </c>
      <c r="F19" s="61">
        <v>5</v>
      </c>
      <c r="G19" s="61">
        <v>11</v>
      </c>
      <c r="H19" s="61">
        <v>7</v>
      </c>
      <c r="I19" s="61">
        <v>4</v>
      </c>
      <c r="J19" s="61">
        <v>0</v>
      </c>
      <c r="K19" s="62">
        <f t="shared" si="0"/>
        <v>27</v>
      </c>
      <c r="L19" s="68" t="s">
        <v>221</v>
      </c>
    </row>
    <row r="20" spans="1:12" ht="15">
      <c r="A20" s="64">
        <v>9</v>
      </c>
      <c r="B20" s="65" t="s">
        <v>181</v>
      </c>
      <c r="C20" s="66" t="s">
        <v>47</v>
      </c>
      <c r="D20" s="66" t="s">
        <v>170</v>
      </c>
      <c r="E20" s="67" t="s">
        <v>171</v>
      </c>
      <c r="F20" s="61">
        <v>4</v>
      </c>
      <c r="G20" s="61">
        <v>6</v>
      </c>
      <c r="H20" s="61">
        <v>7</v>
      </c>
      <c r="I20" s="61">
        <v>0</v>
      </c>
      <c r="J20" s="61">
        <v>10</v>
      </c>
      <c r="K20" s="62">
        <f t="shared" si="0"/>
        <v>27</v>
      </c>
      <c r="L20" s="68" t="s">
        <v>221</v>
      </c>
    </row>
    <row r="21" spans="1:12" ht="15">
      <c r="A21" s="57">
        <v>10</v>
      </c>
      <c r="B21" s="65" t="s">
        <v>126</v>
      </c>
      <c r="C21" s="67" t="s">
        <v>122</v>
      </c>
      <c r="D21" s="67" t="s">
        <v>123</v>
      </c>
      <c r="E21" s="67" t="s">
        <v>124</v>
      </c>
      <c r="F21" s="61">
        <v>6</v>
      </c>
      <c r="G21" s="61">
        <v>10</v>
      </c>
      <c r="H21" s="61">
        <v>9</v>
      </c>
      <c r="I21" s="61">
        <v>0</v>
      </c>
      <c r="J21" s="61">
        <v>0</v>
      </c>
      <c r="K21" s="62">
        <f t="shared" si="0"/>
        <v>25</v>
      </c>
      <c r="L21" s="68" t="s">
        <v>221</v>
      </c>
    </row>
    <row r="22" spans="1:12" ht="15">
      <c r="A22" s="64">
        <v>11</v>
      </c>
      <c r="B22" s="65" t="s">
        <v>128</v>
      </c>
      <c r="C22" s="67" t="s">
        <v>122</v>
      </c>
      <c r="D22" s="67" t="s">
        <v>123</v>
      </c>
      <c r="E22" s="67" t="s">
        <v>124</v>
      </c>
      <c r="F22" s="61">
        <v>6</v>
      </c>
      <c r="G22" s="61">
        <v>9</v>
      </c>
      <c r="H22" s="61">
        <v>10</v>
      </c>
      <c r="I22" s="61">
        <v>0</v>
      </c>
      <c r="J22" s="61">
        <v>0</v>
      </c>
      <c r="K22" s="62">
        <f t="shared" si="0"/>
        <v>25</v>
      </c>
      <c r="L22" s="68" t="s">
        <v>221</v>
      </c>
    </row>
    <row r="23" spans="1:12" ht="15">
      <c r="A23" s="64">
        <v>12</v>
      </c>
      <c r="B23" s="65" t="s">
        <v>140</v>
      </c>
      <c r="C23" s="71" t="s">
        <v>33</v>
      </c>
      <c r="D23" s="71" t="s">
        <v>134</v>
      </c>
      <c r="E23" s="67" t="s">
        <v>137</v>
      </c>
      <c r="F23" s="61">
        <v>5</v>
      </c>
      <c r="G23" s="61">
        <v>8</v>
      </c>
      <c r="H23" s="61">
        <v>1</v>
      </c>
      <c r="I23" s="61">
        <v>1</v>
      </c>
      <c r="J23" s="61">
        <v>10</v>
      </c>
      <c r="K23" s="62">
        <f t="shared" si="0"/>
        <v>25</v>
      </c>
      <c r="L23" s="68" t="s">
        <v>221</v>
      </c>
    </row>
    <row r="24" spans="1:12" ht="18">
      <c r="A24" s="2">
        <v>13</v>
      </c>
      <c r="B24" s="17" t="s">
        <v>203</v>
      </c>
      <c r="C24" s="38" t="s">
        <v>40</v>
      </c>
      <c r="D24" s="18" t="s">
        <v>201</v>
      </c>
      <c r="E24" s="18" t="s">
        <v>202</v>
      </c>
      <c r="F24" s="12">
        <v>4</v>
      </c>
      <c r="G24" s="12">
        <v>7</v>
      </c>
      <c r="H24" s="12">
        <v>9</v>
      </c>
      <c r="I24" s="12">
        <v>0</v>
      </c>
      <c r="J24" s="12">
        <v>2</v>
      </c>
      <c r="K24" s="7">
        <f t="shared" si="0"/>
        <v>22</v>
      </c>
      <c r="L24" s="10"/>
    </row>
    <row r="25" spans="1:12" ht="15">
      <c r="A25" s="2">
        <v>14</v>
      </c>
      <c r="B25" s="17" t="s">
        <v>32</v>
      </c>
      <c r="C25" s="14" t="s">
        <v>33</v>
      </c>
      <c r="D25" s="13" t="s">
        <v>26</v>
      </c>
      <c r="E25" s="18" t="s">
        <v>25</v>
      </c>
      <c r="F25" s="12">
        <v>5</v>
      </c>
      <c r="G25" s="12">
        <v>10</v>
      </c>
      <c r="H25" s="12">
        <v>3</v>
      </c>
      <c r="I25" s="12">
        <v>2</v>
      </c>
      <c r="J25" s="12">
        <v>1</v>
      </c>
      <c r="K25" s="7">
        <f t="shared" si="0"/>
        <v>21</v>
      </c>
      <c r="L25" s="10"/>
    </row>
    <row r="26" spans="1:12" ht="15">
      <c r="A26" s="2">
        <v>15</v>
      </c>
      <c r="B26" s="17" t="s">
        <v>27</v>
      </c>
      <c r="C26" s="14" t="s">
        <v>28</v>
      </c>
      <c r="D26" s="13" t="s">
        <v>26</v>
      </c>
      <c r="E26" s="18" t="s">
        <v>25</v>
      </c>
      <c r="F26" s="12">
        <v>5</v>
      </c>
      <c r="G26" s="12">
        <v>9</v>
      </c>
      <c r="H26" s="12">
        <v>4</v>
      </c>
      <c r="I26" s="12">
        <v>2</v>
      </c>
      <c r="J26" s="12">
        <v>0</v>
      </c>
      <c r="K26" s="7">
        <f t="shared" si="0"/>
        <v>20</v>
      </c>
      <c r="L26" s="10"/>
    </row>
    <row r="27" spans="1:12" ht="15">
      <c r="A27" s="2">
        <v>16</v>
      </c>
      <c r="B27" s="17" t="s">
        <v>76</v>
      </c>
      <c r="C27" s="2">
        <v>9</v>
      </c>
      <c r="D27" s="13" t="s">
        <v>79</v>
      </c>
      <c r="E27" s="18" t="s">
        <v>206</v>
      </c>
      <c r="F27" s="12">
        <v>4</v>
      </c>
      <c r="G27" s="12">
        <v>9</v>
      </c>
      <c r="H27" s="12">
        <v>7</v>
      </c>
      <c r="I27" s="12">
        <v>0</v>
      </c>
      <c r="J27" s="12">
        <v>0</v>
      </c>
      <c r="K27" s="7">
        <f t="shared" si="0"/>
        <v>20</v>
      </c>
      <c r="L27" s="10"/>
    </row>
    <row r="28" spans="1:12" ht="15">
      <c r="A28" s="2">
        <v>17</v>
      </c>
      <c r="B28" s="17" t="s">
        <v>185</v>
      </c>
      <c r="C28" s="30" t="s">
        <v>47</v>
      </c>
      <c r="D28" s="30" t="s">
        <v>170</v>
      </c>
      <c r="E28" s="18" t="s">
        <v>171</v>
      </c>
      <c r="F28" s="12">
        <v>6</v>
      </c>
      <c r="G28" s="12">
        <v>8</v>
      </c>
      <c r="H28" s="12">
        <v>3</v>
      </c>
      <c r="I28" s="12">
        <v>1</v>
      </c>
      <c r="J28" s="12">
        <v>1</v>
      </c>
      <c r="K28" s="7">
        <f t="shared" si="0"/>
        <v>19</v>
      </c>
      <c r="L28" s="10"/>
    </row>
    <row r="29" spans="1:12" ht="15">
      <c r="A29" s="2">
        <v>18</v>
      </c>
      <c r="B29" s="17" t="s">
        <v>136</v>
      </c>
      <c r="C29" s="26" t="s">
        <v>28</v>
      </c>
      <c r="D29" s="26" t="s">
        <v>134</v>
      </c>
      <c r="E29" s="18" t="s">
        <v>137</v>
      </c>
      <c r="F29" s="12">
        <v>6</v>
      </c>
      <c r="G29" s="12">
        <v>9</v>
      </c>
      <c r="H29" s="12">
        <v>0</v>
      </c>
      <c r="I29" s="12">
        <v>1</v>
      </c>
      <c r="J29" s="12">
        <v>3</v>
      </c>
      <c r="K29" s="7">
        <f t="shared" si="0"/>
        <v>19</v>
      </c>
      <c r="L29" s="10"/>
    </row>
    <row r="30" spans="1:12" ht="15">
      <c r="A30" s="2">
        <v>19</v>
      </c>
      <c r="B30" s="17" t="s">
        <v>138</v>
      </c>
      <c r="C30" s="26" t="s">
        <v>28</v>
      </c>
      <c r="D30" s="26" t="s">
        <v>134</v>
      </c>
      <c r="E30" s="18" t="s">
        <v>137</v>
      </c>
      <c r="F30" s="12">
        <v>4</v>
      </c>
      <c r="G30" s="12">
        <v>7</v>
      </c>
      <c r="H30" s="12">
        <v>0</v>
      </c>
      <c r="I30" s="12">
        <v>0</v>
      </c>
      <c r="J30" s="12">
        <v>8</v>
      </c>
      <c r="K30" s="7">
        <f t="shared" si="0"/>
        <v>19</v>
      </c>
      <c r="L30" s="10"/>
    </row>
    <row r="31" spans="1:12" ht="15">
      <c r="A31" s="2">
        <v>20</v>
      </c>
      <c r="B31" s="17" t="s">
        <v>78</v>
      </c>
      <c r="C31" s="2">
        <v>9</v>
      </c>
      <c r="D31" s="13" t="s">
        <v>79</v>
      </c>
      <c r="E31" s="18" t="s">
        <v>206</v>
      </c>
      <c r="F31" s="12">
        <v>4</v>
      </c>
      <c r="G31" s="12">
        <v>10</v>
      </c>
      <c r="H31" s="12">
        <v>4</v>
      </c>
      <c r="I31" s="12">
        <v>1</v>
      </c>
      <c r="J31" s="12">
        <v>0</v>
      </c>
      <c r="K31" s="7">
        <f t="shared" si="0"/>
        <v>19</v>
      </c>
      <c r="L31" s="10"/>
    </row>
    <row r="32" spans="1:12" ht="15">
      <c r="A32" s="2">
        <v>21</v>
      </c>
      <c r="B32" s="17" t="s">
        <v>179</v>
      </c>
      <c r="C32" s="30" t="s">
        <v>28</v>
      </c>
      <c r="D32" s="30" t="s">
        <v>170</v>
      </c>
      <c r="E32" s="18" t="s">
        <v>171</v>
      </c>
      <c r="F32" s="2">
        <v>3</v>
      </c>
      <c r="G32" s="2">
        <v>6</v>
      </c>
      <c r="H32" s="2">
        <v>6</v>
      </c>
      <c r="I32" s="2">
        <v>1</v>
      </c>
      <c r="J32" s="2">
        <v>2</v>
      </c>
      <c r="K32" s="7">
        <f t="shared" si="0"/>
        <v>18</v>
      </c>
      <c r="L32" s="20"/>
    </row>
    <row r="33" spans="1:12" ht="15">
      <c r="A33" s="2">
        <v>22</v>
      </c>
      <c r="B33" s="17" t="s">
        <v>87</v>
      </c>
      <c r="C33" s="23" t="s">
        <v>40</v>
      </c>
      <c r="D33" s="24" t="s">
        <v>84</v>
      </c>
      <c r="E33" s="18" t="s">
        <v>121</v>
      </c>
      <c r="F33" s="12">
        <v>3</v>
      </c>
      <c r="G33" s="12">
        <v>4</v>
      </c>
      <c r="H33" s="12">
        <v>8</v>
      </c>
      <c r="I33" s="12">
        <v>1</v>
      </c>
      <c r="J33" s="12">
        <v>1</v>
      </c>
      <c r="K33" s="7">
        <f t="shared" si="0"/>
        <v>17</v>
      </c>
      <c r="L33" s="10"/>
    </row>
    <row r="34" spans="1:12" ht="15">
      <c r="A34" s="2">
        <v>23</v>
      </c>
      <c r="B34" s="17" t="s">
        <v>42</v>
      </c>
      <c r="C34" s="2" t="s">
        <v>40</v>
      </c>
      <c r="D34" s="18" t="s">
        <v>50</v>
      </c>
      <c r="E34" s="18" t="s">
        <v>178</v>
      </c>
      <c r="F34" s="2">
        <v>5</v>
      </c>
      <c r="G34" s="2">
        <v>10</v>
      </c>
      <c r="H34" s="2">
        <v>0</v>
      </c>
      <c r="I34" s="2">
        <v>0</v>
      </c>
      <c r="J34" s="2">
        <v>0</v>
      </c>
      <c r="K34" s="7">
        <f t="shared" si="0"/>
        <v>15</v>
      </c>
      <c r="L34" s="2"/>
    </row>
    <row r="35" spans="1:12" ht="15">
      <c r="A35" s="2">
        <v>24</v>
      </c>
      <c r="B35" s="17" t="s">
        <v>46</v>
      </c>
      <c r="C35" s="2" t="s">
        <v>47</v>
      </c>
      <c r="D35" s="18" t="s">
        <v>50</v>
      </c>
      <c r="E35" s="18" t="s">
        <v>178</v>
      </c>
      <c r="F35" s="2">
        <v>5</v>
      </c>
      <c r="G35" s="2">
        <v>10</v>
      </c>
      <c r="H35" s="2">
        <v>0</v>
      </c>
      <c r="I35" s="2">
        <v>0</v>
      </c>
      <c r="J35" s="2">
        <v>0</v>
      </c>
      <c r="K35" s="7">
        <f t="shared" si="0"/>
        <v>15</v>
      </c>
      <c r="L35" s="2"/>
    </row>
    <row r="36" spans="1:12" ht="15">
      <c r="A36" s="2">
        <v>25</v>
      </c>
      <c r="B36" s="17" t="s">
        <v>48</v>
      </c>
      <c r="C36" s="2" t="s">
        <v>49</v>
      </c>
      <c r="D36" s="18" t="s">
        <v>50</v>
      </c>
      <c r="E36" s="18" t="s">
        <v>178</v>
      </c>
      <c r="F36" s="2">
        <v>5</v>
      </c>
      <c r="G36" s="2">
        <v>10</v>
      </c>
      <c r="H36" s="2">
        <v>0</v>
      </c>
      <c r="I36" s="2">
        <v>0</v>
      </c>
      <c r="J36" s="2">
        <v>0</v>
      </c>
      <c r="K36" s="7">
        <f t="shared" si="0"/>
        <v>15</v>
      </c>
      <c r="L36" s="2"/>
    </row>
    <row r="37" spans="1:12" ht="15">
      <c r="A37" s="2">
        <v>26</v>
      </c>
      <c r="B37" s="17" t="s">
        <v>127</v>
      </c>
      <c r="C37" s="18" t="s">
        <v>122</v>
      </c>
      <c r="D37" s="18" t="s">
        <v>123</v>
      </c>
      <c r="E37" s="18" t="s">
        <v>124</v>
      </c>
      <c r="F37" s="12">
        <v>6</v>
      </c>
      <c r="G37" s="12">
        <v>9</v>
      </c>
      <c r="H37" s="12">
        <v>0</v>
      </c>
      <c r="I37" s="12">
        <v>0</v>
      </c>
      <c r="J37" s="12">
        <v>0</v>
      </c>
      <c r="K37" s="7">
        <f t="shared" si="0"/>
        <v>15</v>
      </c>
      <c r="L37" s="10"/>
    </row>
    <row r="38" spans="1:12" ht="15">
      <c r="A38" s="2">
        <v>27</v>
      </c>
      <c r="B38" s="17" t="s">
        <v>141</v>
      </c>
      <c r="C38" s="26" t="s">
        <v>142</v>
      </c>
      <c r="D38" s="26" t="s">
        <v>134</v>
      </c>
      <c r="E38" s="18" t="s">
        <v>137</v>
      </c>
      <c r="F38" s="12">
        <v>4</v>
      </c>
      <c r="G38" s="12">
        <v>11</v>
      </c>
      <c r="H38" s="12">
        <v>0</v>
      </c>
      <c r="I38" s="12">
        <v>0</v>
      </c>
      <c r="J38" s="12">
        <v>0</v>
      </c>
      <c r="K38" s="7">
        <f t="shared" si="0"/>
        <v>15</v>
      </c>
      <c r="L38" s="10"/>
    </row>
    <row r="39" spans="1:12" ht="15">
      <c r="A39" s="2">
        <v>28</v>
      </c>
      <c r="B39" s="17" t="s">
        <v>41</v>
      </c>
      <c r="C39" s="2" t="s">
        <v>40</v>
      </c>
      <c r="D39" s="18" t="s">
        <v>50</v>
      </c>
      <c r="E39" s="18" t="s">
        <v>178</v>
      </c>
      <c r="F39" s="2">
        <v>6</v>
      </c>
      <c r="G39" s="2">
        <v>8</v>
      </c>
      <c r="H39" s="2">
        <v>0</v>
      </c>
      <c r="I39" s="2">
        <v>0</v>
      </c>
      <c r="J39" s="2">
        <v>0</v>
      </c>
      <c r="K39" s="7">
        <f t="shared" si="0"/>
        <v>14</v>
      </c>
      <c r="L39" s="2"/>
    </row>
    <row r="40" spans="1:12" ht="15">
      <c r="A40" s="2">
        <v>29</v>
      </c>
      <c r="B40" s="17" t="s">
        <v>43</v>
      </c>
      <c r="C40" s="2" t="s">
        <v>40</v>
      </c>
      <c r="D40" s="18" t="s">
        <v>50</v>
      </c>
      <c r="E40" s="18" t="s">
        <v>178</v>
      </c>
      <c r="F40" s="2">
        <v>5</v>
      </c>
      <c r="G40" s="2">
        <v>9</v>
      </c>
      <c r="H40" s="2">
        <v>0</v>
      </c>
      <c r="I40" s="2">
        <v>0</v>
      </c>
      <c r="J40" s="2">
        <v>0</v>
      </c>
      <c r="K40" s="7">
        <f t="shared" si="0"/>
        <v>14</v>
      </c>
      <c r="L40" s="2"/>
    </row>
    <row r="41" spans="1:12" ht="15">
      <c r="A41" s="2">
        <v>30</v>
      </c>
      <c r="B41" s="17" t="s">
        <v>45</v>
      </c>
      <c r="C41" s="2" t="s">
        <v>40</v>
      </c>
      <c r="D41" s="18" t="s">
        <v>50</v>
      </c>
      <c r="E41" s="18" t="s">
        <v>178</v>
      </c>
      <c r="F41" s="2">
        <v>4</v>
      </c>
      <c r="G41" s="2">
        <v>10</v>
      </c>
      <c r="H41" s="2">
        <v>0</v>
      </c>
      <c r="I41" s="2">
        <v>0</v>
      </c>
      <c r="J41" s="2">
        <v>0</v>
      </c>
      <c r="K41" s="7">
        <f t="shared" si="0"/>
        <v>14</v>
      </c>
      <c r="L41" s="2"/>
    </row>
    <row r="42" spans="1:12" ht="15">
      <c r="A42" s="2">
        <v>31</v>
      </c>
      <c r="B42" s="17" t="s">
        <v>90</v>
      </c>
      <c r="C42" s="24" t="s">
        <v>49</v>
      </c>
      <c r="D42" s="24" t="s">
        <v>84</v>
      </c>
      <c r="E42" s="18" t="s">
        <v>121</v>
      </c>
      <c r="F42" s="12">
        <v>6</v>
      </c>
      <c r="G42" s="12">
        <v>8</v>
      </c>
      <c r="H42" s="12">
        <v>0</v>
      </c>
      <c r="I42" s="12">
        <v>0</v>
      </c>
      <c r="J42" s="12">
        <v>0</v>
      </c>
      <c r="K42" s="7">
        <f t="shared" si="0"/>
        <v>14</v>
      </c>
      <c r="L42" s="10"/>
    </row>
    <row r="43" spans="1:12" ht="15">
      <c r="A43" s="2">
        <v>32</v>
      </c>
      <c r="B43" s="17" t="s">
        <v>112</v>
      </c>
      <c r="C43" s="24" t="s">
        <v>68</v>
      </c>
      <c r="D43" s="24" t="s">
        <v>98</v>
      </c>
      <c r="E43" s="18" t="s">
        <v>108</v>
      </c>
      <c r="F43" s="2">
        <v>4</v>
      </c>
      <c r="G43" s="2">
        <v>5</v>
      </c>
      <c r="H43" s="2">
        <v>4</v>
      </c>
      <c r="I43" s="2">
        <v>0</v>
      </c>
      <c r="J43" s="2">
        <v>0</v>
      </c>
      <c r="K43" s="7">
        <f aca="true" t="shared" si="1" ref="K43:K63">SUM(F43:J43)</f>
        <v>13</v>
      </c>
      <c r="L43" s="20"/>
    </row>
    <row r="44" spans="1:12" ht="15">
      <c r="A44" s="2">
        <v>33</v>
      </c>
      <c r="B44" s="17" t="s">
        <v>184</v>
      </c>
      <c r="C44" s="33" t="s">
        <v>47</v>
      </c>
      <c r="D44" s="33" t="s">
        <v>170</v>
      </c>
      <c r="E44" s="18" t="s">
        <v>171</v>
      </c>
      <c r="F44" s="12">
        <v>4</v>
      </c>
      <c r="G44" s="12">
        <v>4</v>
      </c>
      <c r="H44" s="12">
        <v>5</v>
      </c>
      <c r="I44" s="12">
        <v>0</v>
      </c>
      <c r="J44" s="12">
        <v>0</v>
      </c>
      <c r="K44" s="7">
        <f t="shared" si="1"/>
        <v>13</v>
      </c>
      <c r="L44" s="10"/>
    </row>
    <row r="45" spans="1:12" s="5" customFormat="1" ht="15">
      <c r="A45" s="2">
        <v>34</v>
      </c>
      <c r="B45" s="17" t="s">
        <v>29</v>
      </c>
      <c r="C45" s="14" t="s">
        <v>28</v>
      </c>
      <c r="D45" s="13" t="s">
        <v>26</v>
      </c>
      <c r="E45" s="18" t="s">
        <v>25</v>
      </c>
      <c r="F45" s="12">
        <v>5</v>
      </c>
      <c r="G45" s="12">
        <v>7</v>
      </c>
      <c r="H45" s="12">
        <v>0</v>
      </c>
      <c r="I45" s="12">
        <v>1</v>
      </c>
      <c r="J45" s="12">
        <v>0</v>
      </c>
      <c r="K45" s="7">
        <f t="shared" si="1"/>
        <v>13</v>
      </c>
      <c r="L45" s="10"/>
    </row>
    <row r="46" spans="1:12" s="5" customFormat="1" ht="15">
      <c r="A46" s="2">
        <v>35</v>
      </c>
      <c r="B46" s="17" t="s">
        <v>139</v>
      </c>
      <c r="C46" s="26" t="s">
        <v>28</v>
      </c>
      <c r="D46" s="26" t="s">
        <v>134</v>
      </c>
      <c r="E46" s="18" t="s">
        <v>137</v>
      </c>
      <c r="F46" s="12">
        <v>5</v>
      </c>
      <c r="G46" s="12">
        <v>8</v>
      </c>
      <c r="H46" s="12">
        <v>0</v>
      </c>
      <c r="I46" s="12">
        <v>0</v>
      </c>
      <c r="J46" s="12">
        <v>0</v>
      </c>
      <c r="K46" s="7">
        <f t="shared" si="1"/>
        <v>13</v>
      </c>
      <c r="L46" s="10"/>
    </row>
    <row r="47" spans="1:12" s="5" customFormat="1" ht="15">
      <c r="A47" s="2">
        <v>36</v>
      </c>
      <c r="B47" s="17" t="s">
        <v>77</v>
      </c>
      <c r="C47" s="2">
        <v>9</v>
      </c>
      <c r="D47" s="13" t="s">
        <v>79</v>
      </c>
      <c r="E47" s="18" t="s">
        <v>206</v>
      </c>
      <c r="F47" s="12">
        <v>5</v>
      </c>
      <c r="G47" s="12">
        <v>8</v>
      </c>
      <c r="H47" s="12">
        <v>0</v>
      </c>
      <c r="I47" s="12">
        <v>0</v>
      </c>
      <c r="J47" s="12">
        <v>0</v>
      </c>
      <c r="K47" s="7">
        <f t="shared" si="1"/>
        <v>13</v>
      </c>
      <c r="L47" s="10"/>
    </row>
    <row r="48" spans="1:12" s="5" customFormat="1" ht="15" customHeight="1">
      <c r="A48" s="2">
        <v>37</v>
      </c>
      <c r="B48" s="17" t="s">
        <v>39</v>
      </c>
      <c r="C48" s="2" t="s">
        <v>40</v>
      </c>
      <c r="D48" s="18" t="s">
        <v>50</v>
      </c>
      <c r="E48" s="18" t="s">
        <v>178</v>
      </c>
      <c r="F48" s="2">
        <v>4</v>
      </c>
      <c r="G48" s="2">
        <v>7</v>
      </c>
      <c r="H48" s="2">
        <v>0</v>
      </c>
      <c r="I48" s="2">
        <v>0</v>
      </c>
      <c r="J48" s="2">
        <v>0</v>
      </c>
      <c r="K48" s="7">
        <f t="shared" si="1"/>
        <v>11</v>
      </c>
      <c r="L48" s="2"/>
    </row>
    <row r="49" spans="1:12" s="5" customFormat="1" ht="13.5" customHeight="1">
      <c r="A49" s="2">
        <v>38</v>
      </c>
      <c r="B49" s="17" t="s">
        <v>110</v>
      </c>
      <c r="C49" s="24" t="s">
        <v>40</v>
      </c>
      <c r="D49" s="24" t="s">
        <v>98</v>
      </c>
      <c r="E49" s="18" t="s">
        <v>108</v>
      </c>
      <c r="F49" s="2">
        <v>6</v>
      </c>
      <c r="G49" s="2">
        <v>3</v>
      </c>
      <c r="H49" s="2">
        <v>0</v>
      </c>
      <c r="I49" s="2">
        <v>2</v>
      </c>
      <c r="J49" s="2">
        <v>0</v>
      </c>
      <c r="K49" s="7">
        <f t="shared" si="1"/>
        <v>11</v>
      </c>
      <c r="L49" s="2"/>
    </row>
    <row r="50" spans="1:12" s="5" customFormat="1" ht="14.25" customHeight="1">
      <c r="A50" s="2">
        <v>39</v>
      </c>
      <c r="B50" s="17" t="s">
        <v>125</v>
      </c>
      <c r="C50" s="52" t="s">
        <v>122</v>
      </c>
      <c r="D50" s="52" t="s">
        <v>123</v>
      </c>
      <c r="E50" s="18" t="s">
        <v>124</v>
      </c>
      <c r="F50" s="12">
        <v>6</v>
      </c>
      <c r="G50" s="12">
        <v>5</v>
      </c>
      <c r="H50" s="12">
        <v>0</v>
      </c>
      <c r="I50" s="12">
        <v>0</v>
      </c>
      <c r="J50" s="12">
        <v>0</v>
      </c>
      <c r="K50" s="7">
        <f t="shared" si="1"/>
        <v>11</v>
      </c>
      <c r="L50" s="10"/>
    </row>
    <row r="51" spans="1:12" s="5" customFormat="1" ht="15">
      <c r="A51" s="2">
        <v>40</v>
      </c>
      <c r="B51" s="17" t="s">
        <v>113</v>
      </c>
      <c r="C51" s="24" t="s">
        <v>68</v>
      </c>
      <c r="D51" s="24" t="s">
        <v>98</v>
      </c>
      <c r="E51" s="18" t="s">
        <v>108</v>
      </c>
      <c r="F51" s="2">
        <v>2</v>
      </c>
      <c r="G51" s="2">
        <v>8</v>
      </c>
      <c r="H51" s="2">
        <v>0</v>
      </c>
      <c r="I51" s="2">
        <v>0</v>
      </c>
      <c r="J51" s="2">
        <v>0</v>
      </c>
      <c r="K51" s="7">
        <f t="shared" si="1"/>
        <v>10</v>
      </c>
      <c r="L51" s="20"/>
    </row>
    <row r="52" spans="1:12" s="5" customFormat="1" ht="15">
      <c r="A52" s="2">
        <v>41</v>
      </c>
      <c r="B52" s="17" t="s">
        <v>86</v>
      </c>
      <c r="C52" s="23" t="s">
        <v>40</v>
      </c>
      <c r="D52" s="24" t="s">
        <v>84</v>
      </c>
      <c r="E52" s="18" t="s">
        <v>121</v>
      </c>
      <c r="F52" s="12">
        <v>3</v>
      </c>
      <c r="G52" s="12">
        <v>5</v>
      </c>
      <c r="H52" s="12">
        <v>0</v>
      </c>
      <c r="I52" s="12">
        <v>0</v>
      </c>
      <c r="J52" s="12">
        <v>0</v>
      </c>
      <c r="K52" s="7">
        <f t="shared" si="1"/>
        <v>8</v>
      </c>
      <c r="L52" s="10"/>
    </row>
    <row r="53" spans="1:12" s="5" customFormat="1" ht="15">
      <c r="A53" s="2">
        <v>42</v>
      </c>
      <c r="B53" s="17" t="s">
        <v>30</v>
      </c>
      <c r="C53" s="14" t="s">
        <v>28</v>
      </c>
      <c r="D53" s="13" t="s">
        <v>26</v>
      </c>
      <c r="E53" s="18" t="s">
        <v>25</v>
      </c>
      <c r="F53" s="12">
        <v>4</v>
      </c>
      <c r="G53" s="12">
        <v>4</v>
      </c>
      <c r="H53" s="12">
        <v>0</v>
      </c>
      <c r="I53" s="12">
        <v>0</v>
      </c>
      <c r="J53" s="12">
        <v>0</v>
      </c>
      <c r="K53" s="7">
        <f t="shared" si="1"/>
        <v>8</v>
      </c>
      <c r="L53" s="10"/>
    </row>
    <row r="54" spans="1:12" ht="15">
      <c r="A54" s="2">
        <v>43</v>
      </c>
      <c r="B54" s="17" t="s">
        <v>75</v>
      </c>
      <c r="C54" s="2">
        <v>9</v>
      </c>
      <c r="D54" s="13" t="s">
        <v>79</v>
      </c>
      <c r="E54" s="18" t="s">
        <v>206</v>
      </c>
      <c r="F54" s="12">
        <v>2</v>
      </c>
      <c r="G54" s="12">
        <v>6</v>
      </c>
      <c r="H54" s="12">
        <v>0</v>
      </c>
      <c r="I54" s="12">
        <v>0</v>
      </c>
      <c r="J54" s="12">
        <v>0</v>
      </c>
      <c r="K54" s="7">
        <f t="shared" si="1"/>
        <v>8</v>
      </c>
      <c r="L54" s="10"/>
    </row>
    <row r="55" spans="1:12" ht="15">
      <c r="A55" s="2">
        <v>44</v>
      </c>
      <c r="B55" s="17" t="s">
        <v>89</v>
      </c>
      <c r="C55" s="23" t="s">
        <v>49</v>
      </c>
      <c r="D55" s="24" t="s">
        <v>84</v>
      </c>
      <c r="E55" s="18" t="s">
        <v>121</v>
      </c>
      <c r="F55" s="12">
        <v>2</v>
      </c>
      <c r="G55" s="12">
        <v>5</v>
      </c>
      <c r="H55" s="12">
        <v>0</v>
      </c>
      <c r="I55" s="12">
        <v>0</v>
      </c>
      <c r="J55" s="12">
        <v>0</v>
      </c>
      <c r="K55" s="7">
        <f t="shared" si="1"/>
        <v>7</v>
      </c>
      <c r="L55" s="10"/>
    </row>
    <row r="56" spans="1:12" ht="15">
      <c r="A56" s="2">
        <v>45</v>
      </c>
      <c r="B56" s="17" t="s">
        <v>44</v>
      </c>
      <c r="C56" s="2" t="s">
        <v>40</v>
      </c>
      <c r="D56" s="18" t="s">
        <v>50</v>
      </c>
      <c r="E56" s="18" t="s">
        <v>178</v>
      </c>
      <c r="F56" s="2">
        <v>3</v>
      </c>
      <c r="G56" s="2">
        <v>2</v>
      </c>
      <c r="H56" s="2">
        <v>0</v>
      </c>
      <c r="I56" s="2">
        <v>0</v>
      </c>
      <c r="J56" s="2">
        <v>0</v>
      </c>
      <c r="K56" s="7">
        <f t="shared" si="1"/>
        <v>5</v>
      </c>
      <c r="L56" s="2"/>
    </row>
    <row r="57" spans="1:12" ht="18" customHeight="1">
      <c r="A57" s="2">
        <v>46</v>
      </c>
      <c r="B57" s="17" t="s">
        <v>109</v>
      </c>
      <c r="C57" s="24" t="s">
        <v>40</v>
      </c>
      <c r="D57" s="24" t="s">
        <v>98</v>
      </c>
      <c r="E57" s="18" t="s">
        <v>108</v>
      </c>
      <c r="F57" s="2">
        <v>1</v>
      </c>
      <c r="G57" s="2">
        <v>4</v>
      </c>
      <c r="H57" s="2">
        <v>0</v>
      </c>
      <c r="I57" s="2">
        <v>0</v>
      </c>
      <c r="J57" s="2">
        <v>0</v>
      </c>
      <c r="K57" s="7">
        <f t="shared" si="1"/>
        <v>5</v>
      </c>
      <c r="L57" s="2"/>
    </row>
    <row r="58" spans="1:12" ht="18" customHeight="1">
      <c r="A58" s="2">
        <v>47</v>
      </c>
      <c r="B58" s="17" t="s">
        <v>85</v>
      </c>
      <c r="C58" s="23" t="s">
        <v>40</v>
      </c>
      <c r="D58" s="24" t="s">
        <v>84</v>
      </c>
      <c r="E58" s="18" t="s">
        <v>121</v>
      </c>
      <c r="F58" s="12">
        <v>2</v>
      </c>
      <c r="G58" s="12">
        <v>3</v>
      </c>
      <c r="H58" s="12">
        <v>0</v>
      </c>
      <c r="I58" s="12">
        <v>0</v>
      </c>
      <c r="J58" s="12">
        <v>0</v>
      </c>
      <c r="K58" s="7">
        <f t="shared" si="1"/>
        <v>5</v>
      </c>
      <c r="L58" s="10"/>
    </row>
    <row r="59" spans="1:12" ht="15">
      <c r="A59" s="2">
        <v>48</v>
      </c>
      <c r="B59" s="17" t="s">
        <v>88</v>
      </c>
      <c r="C59" s="23" t="s">
        <v>68</v>
      </c>
      <c r="D59" s="24" t="s">
        <v>84</v>
      </c>
      <c r="E59" s="18" t="s">
        <v>121</v>
      </c>
      <c r="F59" s="12">
        <v>3</v>
      </c>
      <c r="G59" s="12">
        <v>2</v>
      </c>
      <c r="H59" s="12">
        <v>0</v>
      </c>
      <c r="I59" s="12">
        <v>0</v>
      </c>
      <c r="J59" s="12">
        <v>0</v>
      </c>
      <c r="K59" s="7">
        <f t="shared" si="1"/>
        <v>5</v>
      </c>
      <c r="L59" s="10"/>
    </row>
    <row r="60" spans="1:12" ht="15">
      <c r="A60" s="2">
        <v>49</v>
      </c>
      <c r="B60" s="17" t="s">
        <v>183</v>
      </c>
      <c r="C60" s="30" t="s">
        <v>47</v>
      </c>
      <c r="D60" s="30" t="s">
        <v>170</v>
      </c>
      <c r="E60" s="18" t="s">
        <v>171</v>
      </c>
      <c r="F60" s="12">
        <v>3</v>
      </c>
      <c r="G60" s="12">
        <v>1</v>
      </c>
      <c r="H60" s="12">
        <v>0</v>
      </c>
      <c r="I60" s="12">
        <v>0</v>
      </c>
      <c r="J60" s="12">
        <v>0</v>
      </c>
      <c r="K60" s="7">
        <f t="shared" si="1"/>
        <v>4</v>
      </c>
      <c r="L60" s="10"/>
    </row>
    <row r="61" spans="1:12" ht="15">
      <c r="A61" s="2">
        <v>50</v>
      </c>
      <c r="B61" s="17" t="s">
        <v>163</v>
      </c>
      <c r="C61" s="26" t="s">
        <v>68</v>
      </c>
      <c r="D61" s="2" t="s">
        <v>162</v>
      </c>
      <c r="E61" s="18" t="s">
        <v>160</v>
      </c>
      <c r="F61" s="12">
        <v>0</v>
      </c>
      <c r="G61" s="12">
        <v>0</v>
      </c>
      <c r="H61" s="12">
        <v>3</v>
      </c>
      <c r="I61" s="12">
        <v>0</v>
      </c>
      <c r="J61" s="12">
        <v>0</v>
      </c>
      <c r="K61" s="7">
        <f t="shared" si="1"/>
        <v>3</v>
      </c>
      <c r="L61" s="10"/>
    </row>
    <row r="62" spans="1:12" ht="18">
      <c r="A62" s="2">
        <v>51</v>
      </c>
      <c r="B62" s="17" t="s">
        <v>200</v>
      </c>
      <c r="C62" s="36" t="s">
        <v>68</v>
      </c>
      <c r="D62" s="18" t="s">
        <v>201</v>
      </c>
      <c r="E62" s="18" t="s">
        <v>202</v>
      </c>
      <c r="F62" s="12">
        <v>2</v>
      </c>
      <c r="G62" s="12">
        <v>1</v>
      </c>
      <c r="H62" s="12">
        <v>0</v>
      </c>
      <c r="I62" s="12">
        <v>0</v>
      </c>
      <c r="J62" s="12">
        <v>0</v>
      </c>
      <c r="K62" s="7">
        <f t="shared" si="1"/>
        <v>3</v>
      </c>
      <c r="L62" s="10"/>
    </row>
    <row r="63" spans="1:12" ht="18">
      <c r="A63" s="2">
        <v>52</v>
      </c>
      <c r="B63" s="17" t="s">
        <v>204</v>
      </c>
      <c r="C63" s="38" t="s">
        <v>40</v>
      </c>
      <c r="D63" s="18" t="s">
        <v>201</v>
      </c>
      <c r="E63" s="18" t="s">
        <v>202</v>
      </c>
      <c r="F63" s="12">
        <v>1</v>
      </c>
      <c r="G63" s="12">
        <v>2</v>
      </c>
      <c r="H63" s="12">
        <v>0</v>
      </c>
      <c r="I63" s="12">
        <v>0</v>
      </c>
      <c r="J63" s="12">
        <v>0</v>
      </c>
      <c r="K63" s="7">
        <f t="shared" si="1"/>
        <v>3</v>
      </c>
      <c r="L63" s="10"/>
    </row>
    <row r="64" spans="1:12" ht="15">
      <c r="A64" s="2">
        <v>53</v>
      </c>
      <c r="B64" s="17" t="s">
        <v>164</v>
      </c>
      <c r="C64" s="26" t="s">
        <v>68</v>
      </c>
      <c r="D64" s="2" t="s">
        <v>162</v>
      </c>
      <c r="E64" s="18" t="s">
        <v>160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7">
        <f>SUM(F64:J64)</f>
        <v>0</v>
      </c>
      <c r="L64" s="10"/>
    </row>
    <row r="65" ht="15">
      <c r="A65" s="29"/>
    </row>
    <row r="67" spans="1:12" ht="18" customHeight="1">
      <c r="A67" s="16"/>
      <c r="B67" s="35" t="s">
        <v>211</v>
      </c>
      <c r="C67" s="45" t="s">
        <v>222</v>
      </c>
      <c r="D67" s="28"/>
      <c r="E67" s="28"/>
      <c r="F67" s="16"/>
      <c r="G67" s="16"/>
      <c r="H67" s="16"/>
      <c r="I67" s="16"/>
      <c r="J67" s="16"/>
      <c r="K67" s="16"/>
      <c r="L67" s="16"/>
    </row>
    <row r="68" spans="1:12" ht="18" customHeight="1">
      <c r="A68" s="16"/>
      <c r="B68" s="35"/>
      <c r="C68" s="28"/>
      <c r="D68" s="28"/>
      <c r="E68" s="28"/>
      <c r="F68" s="16"/>
      <c r="G68" s="16"/>
      <c r="H68" s="16"/>
      <c r="I68" s="16"/>
      <c r="J68" s="16"/>
      <c r="K68" s="16"/>
      <c r="L68" s="16"/>
    </row>
    <row r="69" spans="1:12" ht="18" customHeight="1">
      <c r="A69" s="16"/>
      <c r="B69" s="5" t="s">
        <v>212</v>
      </c>
      <c r="C69" s="47" t="s">
        <v>135</v>
      </c>
      <c r="D69" s="28"/>
      <c r="E69" s="28"/>
      <c r="F69" s="16"/>
      <c r="G69" s="16"/>
      <c r="H69" s="16"/>
      <c r="I69" s="16"/>
      <c r="J69" s="16"/>
      <c r="K69" s="16"/>
      <c r="L69" s="16"/>
    </row>
    <row r="70" ht="15">
      <c r="C70" s="45" t="s">
        <v>224</v>
      </c>
    </row>
    <row r="71" ht="15">
      <c r="C71" s="45" t="s">
        <v>137</v>
      </c>
    </row>
  </sheetData>
  <sheetProtection/>
  <mergeCells count="13">
    <mergeCell ref="K8:K10"/>
    <mergeCell ref="L8:L11"/>
    <mergeCell ref="F10:J10"/>
    <mergeCell ref="A2:L2"/>
    <mergeCell ref="A3:L3"/>
    <mergeCell ref="A4:L4"/>
    <mergeCell ref="K6:L6"/>
    <mergeCell ref="A8:A11"/>
    <mergeCell ref="B8:B11"/>
    <mergeCell ref="D8:D11"/>
    <mergeCell ref="C8:C11"/>
    <mergeCell ref="E8:E11"/>
    <mergeCell ref="F8:J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zoomScale="82" zoomScaleNormal="82" zoomScalePageLayoutView="0" workbookViewId="0" topLeftCell="A2">
      <selection activeCell="A3" sqref="A3:J3"/>
    </sheetView>
  </sheetViews>
  <sheetFormatPr defaultColWidth="9.00390625" defaultRowHeight="15.75"/>
  <cols>
    <col min="2" max="2" width="30.875" style="0" customWidth="1"/>
    <col min="3" max="3" width="8.75390625" style="32" customWidth="1"/>
    <col min="4" max="4" width="25.875" style="0" customWidth="1"/>
    <col min="5" max="5" width="31.25390625" style="0" customWidth="1"/>
    <col min="6" max="8" width="9.50390625" style="0" customWidth="1"/>
  </cols>
  <sheetData>
    <row r="2" spans="1:10" ht="15">
      <c r="A2" s="101" t="s">
        <v>229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5">
      <c r="A3" s="101" t="s">
        <v>38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6.5" customHeight="1">
      <c r="A4" s="101" t="s">
        <v>13</v>
      </c>
      <c r="B4" s="101"/>
      <c r="C4" s="101"/>
      <c r="D4" s="101"/>
      <c r="E4" s="101"/>
      <c r="F4" s="101"/>
      <c r="G4" s="101"/>
      <c r="H4" s="101"/>
      <c r="I4" s="101"/>
      <c r="J4" s="101"/>
    </row>
    <row r="6" spans="2:10" ht="15">
      <c r="B6" s="6" t="s">
        <v>9</v>
      </c>
      <c r="I6" s="99" t="s">
        <v>207</v>
      </c>
      <c r="J6" s="100"/>
    </row>
    <row r="8" spans="1:10" ht="15.75" customHeight="1">
      <c r="A8" s="96" t="s">
        <v>2</v>
      </c>
      <c r="B8" s="96" t="s">
        <v>3</v>
      </c>
      <c r="C8" s="96" t="s">
        <v>4</v>
      </c>
      <c r="D8" s="96" t="s">
        <v>5</v>
      </c>
      <c r="E8" s="96" t="s">
        <v>12</v>
      </c>
      <c r="F8" s="93" t="s">
        <v>6</v>
      </c>
      <c r="G8" s="94"/>
      <c r="H8" s="94"/>
      <c r="I8" s="90" t="s">
        <v>1</v>
      </c>
      <c r="J8" s="96" t="s">
        <v>0</v>
      </c>
    </row>
    <row r="9" spans="1:10" ht="15">
      <c r="A9" s="97"/>
      <c r="B9" s="97"/>
      <c r="C9" s="97"/>
      <c r="D9" s="97"/>
      <c r="E9" s="97"/>
      <c r="F9" s="3">
        <v>1</v>
      </c>
      <c r="G9" s="3">
        <v>2</v>
      </c>
      <c r="H9" s="3">
        <v>3</v>
      </c>
      <c r="I9" s="91"/>
      <c r="J9" s="97"/>
    </row>
    <row r="10" spans="1:10" ht="15">
      <c r="A10" s="97"/>
      <c r="B10" s="97"/>
      <c r="C10" s="97"/>
      <c r="D10" s="97"/>
      <c r="E10" s="97"/>
      <c r="F10" s="93" t="s">
        <v>11</v>
      </c>
      <c r="G10" s="94"/>
      <c r="H10" s="94"/>
      <c r="I10" s="92"/>
      <c r="J10" s="97"/>
    </row>
    <row r="11" spans="1:10" ht="15">
      <c r="A11" s="98"/>
      <c r="B11" s="98"/>
      <c r="C11" s="98"/>
      <c r="D11" s="98"/>
      <c r="E11" s="98"/>
      <c r="F11" s="3">
        <v>5</v>
      </c>
      <c r="G11" s="3">
        <v>10</v>
      </c>
      <c r="H11" s="3">
        <v>10</v>
      </c>
      <c r="I11" s="4">
        <f aca="true" t="shared" si="0" ref="I11:I41">SUM(F11:H11)</f>
        <v>25</v>
      </c>
      <c r="J11" s="98"/>
    </row>
    <row r="12" spans="1:10" ht="15">
      <c r="A12" s="57">
        <v>1</v>
      </c>
      <c r="B12" s="58" t="s">
        <v>69</v>
      </c>
      <c r="C12" s="83" t="s">
        <v>71</v>
      </c>
      <c r="D12" s="60" t="s">
        <v>65</v>
      </c>
      <c r="E12" s="60" t="s">
        <v>64</v>
      </c>
      <c r="F12" s="84">
        <v>5</v>
      </c>
      <c r="G12" s="84">
        <v>10</v>
      </c>
      <c r="H12" s="84">
        <v>10</v>
      </c>
      <c r="I12" s="62">
        <f t="shared" si="0"/>
        <v>25</v>
      </c>
      <c r="J12" s="57" t="s">
        <v>220</v>
      </c>
    </row>
    <row r="13" spans="1:10" ht="15">
      <c r="A13" s="64">
        <v>2</v>
      </c>
      <c r="B13" s="65" t="s">
        <v>153</v>
      </c>
      <c r="C13" s="85" t="s">
        <v>149</v>
      </c>
      <c r="D13" s="67" t="s">
        <v>147</v>
      </c>
      <c r="E13" s="67" t="s">
        <v>217</v>
      </c>
      <c r="F13" s="82">
        <v>5</v>
      </c>
      <c r="G13" s="82">
        <v>9</v>
      </c>
      <c r="H13" s="82">
        <v>10</v>
      </c>
      <c r="I13" s="62">
        <f t="shared" si="0"/>
        <v>24</v>
      </c>
      <c r="J13" s="64" t="s">
        <v>221</v>
      </c>
    </row>
    <row r="14" spans="1:10" ht="15">
      <c r="A14" s="64">
        <v>3</v>
      </c>
      <c r="B14" s="65" t="s">
        <v>115</v>
      </c>
      <c r="C14" s="81" t="s">
        <v>52</v>
      </c>
      <c r="D14" s="67" t="s">
        <v>98</v>
      </c>
      <c r="E14" s="67" t="s">
        <v>108</v>
      </c>
      <c r="F14" s="84">
        <v>3</v>
      </c>
      <c r="G14" s="86">
        <v>8</v>
      </c>
      <c r="H14" s="84">
        <v>10</v>
      </c>
      <c r="I14" s="62">
        <f t="shared" si="0"/>
        <v>21</v>
      </c>
      <c r="J14" s="64" t="s">
        <v>221</v>
      </c>
    </row>
    <row r="15" spans="1:10" ht="15">
      <c r="A15" s="57">
        <v>4</v>
      </c>
      <c r="B15" s="65" t="s">
        <v>156</v>
      </c>
      <c r="C15" s="85" t="s">
        <v>149</v>
      </c>
      <c r="D15" s="67" t="s">
        <v>147</v>
      </c>
      <c r="E15" s="67" t="s">
        <v>217</v>
      </c>
      <c r="F15" s="68">
        <v>3</v>
      </c>
      <c r="G15" s="68">
        <v>8</v>
      </c>
      <c r="H15" s="68">
        <v>9</v>
      </c>
      <c r="I15" s="62">
        <f t="shared" si="0"/>
        <v>20</v>
      </c>
      <c r="J15" s="64" t="s">
        <v>221</v>
      </c>
    </row>
    <row r="16" spans="1:10" ht="15">
      <c r="A16" s="64">
        <v>5</v>
      </c>
      <c r="B16" s="65" t="s">
        <v>189</v>
      </c>
      <c r="C16" s="66" t="s">
        <v>190</v>
      </c>
      <c r="D16" s="67" t="s">
        <v>170</v>
      </c>
      <c r="E16" s="67" t="s">
        <v>171</v>
      </c>
      <c r="F16" s="87">
        <v>5</v>
      </c>
      <c r="G16" s="84">
        <v>9</v>
      </c>
      <c r="H16" s="84">
        <v>0</v>
      </c>
      <c r="I16" s="62">
        <f t="shared" si="0"/>
        <v>14</v>
      </c>
      <c r="J16" s="64" t="s">
        <v>221</v>
      </c>
    </row>
    <row r="17" spans="1:10" ht="15">
      <c r="A17" s="64">
        <v>6</v>
      </c>
      <c r="B17" s="65" t="s">
        <v>114</v>
      </c>
      <c r="C17" s="81" t="s">
        <v>52</v>
      </c>
      <c r="D17" s="67" t="s">
        <v>98</v>
      </c>
      <c r="E17" s="67" t="s">
        <v>108</v>
      </c>
      <c r="F17" s="84">
        <v>3</v>
      </c>
      <c r="G17" s="84">
        <v>10</v>
      </c>
      <c r="H17" s="84">
        <v>0</v>
      </c>
      <c r="I17" s="62">
        <f t="shared" si="0"/>
        <v>13</v>
      </c>
      <c r="J17" s="64" t="s">
        <v>221</v>
      </c>
    </row>
    <row r="18" spans="1:10" ht="15">
      <c r="A18" s="57">
        <v>7</v>
      </c>
      <c r="B18" s="65" t="s">
        <v>70</v>
      </c>
      <c r="C18" s="61" t="s">
        <v>52</v>
      </c>
      <c r="D18" s="67" t="s">
        <v>65</v>
      </c>
      <c r="E18" s="67" t="s">
        <v>64</v>
      </c>
      <c r="F18" s="84">
        <v>5</v>
      </c>
      <c r="G18" s="84">
        <v>6</v>
      </c>
      <c r="H18" s="84">
        <v>2</v>
      </c>
      <c r="I18" s="62">
        <f t="shared" si="0"/>
        <v>13</v>
      </c>
      <c r="J18" s="64" t="s">
        <v>221</v>
      </c>
    </row>
    <row r="19" spans="1:10" ht="15">
      <c r="A19" s="64">
        <v>8</v>
      </c>
      <c r="B19" s="65" t="s">
        <v>95</v>
      </c>
      <c r="C19" s="88" t="s">
        <v>52</v>
      </c>
      <c r="D19" s="67" t="s">
        <v>84</v>
      </c>
      <c r="E19" s="67" t="s">
        <v>121</v>
      </c>
      <c r="F19" s="82">
        <v>4</v>
      </c>
      <c r="G19" s="82">
        <v>7</v>
      </c>
      <c r="H19" s="82">
        <v>2</v>
      </c>
      <c r="I19" s="62">
        <f t="shared" si="0"/>
        <v>13</v>
      </c>
      <c r="J19" s="64" t="s">
        <v>221</v>
      </c>
    </row>
    <row r="20" spans="1:10" ht="15">
      <c r="A20" s="64">
        <v>9</v>
      </c>
      <c r="B20" s="65" t="s">
        <v>194</v>
      </c>
      <c r="C20" s="66" t="s">
        <v>193</v>
      </c>
      <c r="D20" s="67" t="s">
        <v>170</v>
      </c>
      <c r="E20" s="67" t="s">
        <v>171</v>
      </c>
      <c r="F20" s="84">
        <v>5</v>
      </c>
      <c r="G20" s="84">
        <v>6</v>
      </c>
      <c r="H20" s="84">
        <v>2</v>
      </c>
      <c r="I20" s="62">
        <f t="shared" si="0"/>
        <v>13</v>
      </c>
      <c r="J20" s="64" t="s">
        <v>221</v>
      </c>
    </row>
    <row r="21" spans="1:10" ht="15">
      <c r="A21" s="57">
        <v>10</v>
      </c>
      <c r="B21" s="65" t="s">
        <v>150</v>
      </c>
      <c r="C21" s="89" t="s">
        <v>149</v>
      </c>
      <c r="D21" s="67" t="s">
        <v>147</v>
      </c>
      <c r="E21" s="67" t="s">
        <v>217</v>
      </c>
      <c r="F21" s="82">
        <v>5</v>
      </c>
      <c r="G21" s="82">
        <v>1</v>
      </c>
      <c r="H21" s="82">
        <v>7</v>
      </c>
      <c r="I21" s="62">
        <f t="shared" si="0"/>
        <v>13</v>
      </c>
      <c r="J21" s="64" t="s">
        <v>221</v>
      </c>
    </row>
    <row r="22" spans="1:10" ht="15">
      <c r="A22" s="2">
        <v>11</v>
      </c>
      <c r="B22" s="17" t="s">
        <v>167</v>
      </c>
      <c r="C22" s="26" t="s">
        <v>71</v>
      </c>
      <c r="D22" s="18" t="s">
        <v>162</v>
      </c>
      <c r="E22" s="18" t="s">
        <v>160</v>
      </c>
      <c r="F22" s="10">
        <v>2</v>
      </c>
      <c r="G22" s="10">
        <v>7</v>
      </c>
      <c r="H22" s="10">
        <v>0</v>
      </c>
      <c r="I22" s="7">
        <f t="shared" si="0"/>
        <v>9</v>
      </c>
      <c r="J22" s="2"/>
    </row>
    <row r="23" spans="1:10" ht="15">
      <c r="A23" s="2">
        <v>12</v>
      </c>
      <c r="B23" s="17" t="s">
        <v>188</v>
      </c>
      <c r="C23" s="30" t="s">
        <v>187</v>
      </c>
      <c r="D23" s="18" t="s">
        <v>170</v>
      </c>
      <c r="E23" s="18" t="s">
        <v>171</v>
      </c>
      <c r="F23" s="19">
        <v>5</v>
      </c>
      <c r="G23" s="50">
        <v>1</v>
      </c>
      <c r="H23" s="50">
        <v>2</v>
      </c>
      <c r="I23" s="7">
        <f t="shared" si="0"/>
        <v>8</v>
      </c>
      <c r="J23" s="2"/>
    </row>
    <row r="24" spans="1:10" ht="15">
      <c r="A24" s="48">
        <v>13</v>
      </c>
      <c r="B24" s="17" t="s">
        <v>191</v>
      </c>
      <c r="C24" s="30" t="s">
        <v>190</v>
      </c>
      <c r="D24" s="18" t="s">
        <v>170</v>
      </c>
      <c r="E24" s="18" t="s">
        <v>171</v>
      </c>
      <c r="F24" s="19">
        <v>5</v>
      </c>
      <c r="G24" s="50">
        <v>3</v>
      </c>
      <c r="H24" s="50">
        <v>0</v>
      </c>
      <c r="I24" s="7">
        <f t="shared" si="0"/>
        <v>8</v>
      </c>
      <c r="J24" s="2"/>
    </row>
    <row r="25" spans="1:10" ht="15">
      <c r="A25" s="2">
        <v>14</v>
      </c>
      <c r="B25" s="17" t="s">
        <v>92</v>
      </c>
      <c r="C25" s="23" t="s">
        <v>52</v>
      </c>
      <c r="D25" s="18" t="s">
        <v>84</v>
      </c>
      <c r="E25" s="18" t="s">
        <v>121</v>
      </c>
      <c r="F25" s="20">
        <v>2</v>
      </c>
      <c r="G25" s="20">
        <v>6</v>
      </c>
      <c r="H25" s="20">
        <v>0</v>
      </c>
      <c r="I25" s="7">
        <f t="shared" si="0"/>
        <v>8</v>
      </c>
      <c r="J25" s="2"/>
    </row>
    <row r="26" spans="1:10" ht="15">
      <c r="A26" s="2">
        <v>15</v>
      </c>
      <c r="B26" s="17" t="s">
        <v>192</v>
      </c>
      <c r="C26" s="30" t="s">
        <v>190</v>
      </c>
      <c r="D26" s="18" t="s">
        <v>170</v>
      </c>
      <c r="E26" s="18" t="s">
        <v>171</v>
      </c>
      <c r="F26" s="19">
        <v>5</v>
      </c>
      <c r="G26" s="50">
        <v>0</v>
      </c>
      <c r="H26" s="50">
        <v>2</v>
      </c>
      <c r="I26" s="7">
        <f t="shared" si="0"/>
        <v>7</v>
      </c>
      <c r="J26" s="2"/>
    </row>
    <row r="27" spans="1:10" ht="15">
      <c r="A27" s="48">
        <v>16</v>
      </c>
      <c r="B27" s="17" t="s">
        <v>154</v>
      </c>
      <c r="C27" s="27" t="s">
        <v>149</v>
      </c>
      <c r="D27" s="18" t="s">
        <v>147</v>
      </c>
      <c r="E27" s="18" t="s">
        <v>217</v>
      </c>
      <c r="F27" s="10">
        <v>4</v>
      </c>
      <c r="G27" s="10">
        <v>3</v>
      </c>
      <c r="H27" s="10">
        <v>0</v>
      </c>
      <c r="I27" s="7">
        <f t="shared" si="0"/>
        <v>7</v>
      </c>
      <c r="J27" s="2"/>
    </row>
    <row r="28" spans="1:10" ht="15">
      <c r="A28" s="2">
        <v>17</v>
      </c>
      <c r="B28" s="17" t="s">
        <v>130</v>
      </c>
      <c r="C28" s="18" t="s">
        <v>131</v>
      </c>
      <c r="D28" s="18" t="s">
        <v>123</v>
      </c>
      <c r="E28" s="18" t="s">
        <v>124</v>
      </c>
      <c r="F28" s="20">
        <v>4</v>
      </c>
      <c r="G28" s="20">
        <v>1</v>
      </c>
      <c r="H28" s="20">
        <v>1</v>
      </c>
      <c r="I28" s="7">
        <f t="shared" si="0"/>
        <v>6</v>
      </c>
      <c r="J28" s="2"/>
    </row>
    <row r="29" spans="1:10" ht="15">
      <c r="A29" s="2">
        <v>18</v>
      </c>
      <c r="B29" s="17" t="s">
        <v>148</v>
      </c>
      <c r="C29" s="27" t="s">
        <v>149</v>
      </c>
      <c r="D29" s="18" t="s">
        <v>147</v>
      </c>
      <c r="E29" s="18" t="s">
        <v>217</v>
      </c>
      <c r="F29" s="20">
        <v>4</v>
      </c>
      <c r="G29" s="20">
        <v>2</v>
      </c>
      <c r="H29" s="20">
        <v>0</v>
      </c>
      <c r="I29" s="7">
        <f t="shared" si="0"/>
        <v>6</v>
      </c>
      <c r="J29" s="2"/>
    </row>
    <row r="30" spans="1:10" ht="15">
      <c r="A30" s="48">
        <v>19</v>
      </c>
      <c r="B30" s="17" t="s">
        <v>152</v>
      </c>
      <c r="C30" s="27" t="s">
        <v>149</v>
      </c>
      <c r="D30" s="18" t="s">
        <v>147</v>
      </c>
      <c r="E30" s="18" t="s">
        <v>217</v>
      </c>
      <c r="F30" s="20">
        <v>5</v>
      </c>
      <c r="G30" s="20">
        <v>0</v>
      </c>
      <c r="H30" s="20">
        <v>1</v>
      </c>
      <c r="I30" s="7">
        <f t="shared" si="0"/>
        <v>6</v>
      </c>
      <c r="J30" s="2"/>
    </row>
    <row r="31" spans="1:10" ht="15">
      <c r="A31" s="2">
        <v>20</v>
      </c>
      <c r="B31" s="17" t="s">
        <v>53</v>
      </c>
      <c r="C31" s="2" t="s">
        <v>52</v>
      </c>
      <c r="D31" s="18" t="s">
        <v>50</v>
      </c>
      <c r="E31" s="18" t="s">
        <v>178</v>
      </c>
      <c r="F31" s="50">
        <v>4</v>
      </c>
      <c r="G31" s="50">
        <v>0</v>
      </c>
      <c r="H31" s="50">
        <v>1</v>
      </c>
      <c r="I31" s="7">
        <f t="shared" si="0"/>
        <v>5</v>
      </c>
      <c r="J31" s="2"/>
    </row>
    <row r="32" spans="1:10" ht="15">
      <c r="A32" s="2">
        <v>21</v>
      </c>
      <c r="B32" s="17" t="s">
        <v>51</v>
      </c>
      <c r="C32" s="2" t="s">
        <v>52</v>
      </c>
      <c r="D32" s="18" t="s">
        <v>50</v>
      </c>
      <c r="E32" s="18" t="s">
        <v>178</v>
      </c>
      <c r="F32" s="50">
        <v>4</v>
      </c>
      <c r="G32" s="50">
        <v>0</v>
      </c>
      <c r="H32" s="50">
        <v>0</v>
      </c>
      <c r="I32" s="7">
        <f t="shared" si="0"/>
        <v>4</v>
      </c>
      <c r="J32" s="2"/>
    </row>
    <row r="33" spans="1:10" ht="13.5" customHeight="1">
      <c r="A33" s="48">
        <v>22</v>
      </c>
      <c r="B33" s="17" t="s">
        <v>166</v>
      </c>
      <c r="C33" s="26" t="s">
        <v>52</v>
      </c>
      <c r="D33" s="18" t="s">
        <v>162</v>
      </c>
      <c r="E33" s="18" t="s">
        <v>160</v>
      </c>
      <c r="F33" s="50">
        <v>4</v>
      </c>
      <c r="G33" s="50">
        <v>0</v>
      </c>
      <c r="H33" s="50">
        <v>0</v>
      </c>
      <c r="I33" s="7">
        <f t="shared" si="0"/>
        <v>4</v>
      </c>
      <c r="J33" s="2"/>
    </row>
    <row r="34" spans="1:10" ht="14.25" customHeight="1">
      <c r="A34" s="2">
        <v>23</v>
      </c>
      <c r="B34" s="17" t="s">
        <v>168</v>
      </c>
      <c r="C34" s="26" t="s">
        <v>71</v>
      </c>
      <c r="D34" s="18" t="s">
        <v>162</v>
      </c>
      <c r="E34" s="18" t="s">
        <v>160</v>
      </c>
      <c r="F34" s="20">
        <v>3</v>
      </c>
      <c r="G34" s="20">
        <v>0</v>
      </c>
      <c r="H34" s="20">
        <v>1</v>
      </c>
      <c r="I34" s="7">
        <f t="shared" si="0"/>
        <v>4</v>
      </c>
      <c r="J34" s="2"/>
    </row>
    <row r="35" spans="1:10" ht="15">
      <c r="A35" s="2">
        <v>24</v>
      </c>
      <c r="B35" s="17" t="s">
        <v>91</v>
      </c>
      <c r="C35" s="56" t="s">
        <v>52</v>
      </c>
      <c r="D35" s="18" t="s">
        <v>84</v>
      </c>
      <c r="E35" s="18" t="s">
        <v>121</v>
      </c>
      <c r="F35" s="20">
        <v>4</v>
      </c>
      <c r="G35" s="20">
        <v>0</v>
      </c>
      <c r="H35" s="20">
        <v>0</v>
      </c>
      <c r="I35" s="7">
        <f t="shared" si="0"/>
        <v>4</v>
      </c>
      <c r="J35" s="2"/>
    </row>
    <row r="36" spans="1:10" ht="15">
      <c r="A36" s="48">
        <v>25</v>
      </c>
      <c r="B36" s="17" t="s">
        <v>94</v>
      </c>
      <c r="C36" s="23" t="s">
        <v>52</v>
      </c>
      <c r="D36" s="18" t="s">
        <v>84</v>
      </c>
      <c r="E36" s="18" t="s">
        <v>121</v>
      </c>
      <c r="F36" s="54">
        <v>4</v>
      </c>
      <c r="G36" s="20">
        <v>0</v>
      </c>
      <c r="H36" s="20">
        <v>0</v>
      </c>
      <c r="I36" s="7">
        <f t="shared" si="0"/>
        <v>4</v>
      </c>
      <c r="J36" s="2"/>
    </row>
    <row r="37" spans="1:10" ht="15">
      <c r="A37" s="2">
        <v>26</v>
      </c>
      <c r="B37" s="17" t="s">
        <v>195</v>
      </c>
      <c r="C37" s="30" t="s">
        <v>193</v>
      </c>
      <c r="D37" s="18" t="s">
        <v>170</v>
      </c>
      <c r="E37" s="18" t="s">
        <v>171</v>
      </c>
      <c r="F37" s="49">
        <v>3</v>
      </c>
      <c r="G37" s="50">
        <v>0</v>
      </c>
      <c r="H37" s="50">
        <v>0</v>
      </c>
      <c r="I37" s="7">
        <f t="shared" si="0"/>
        <v>3</v>
      </c>
      <c r="J37" s="2"/>
    </row>
    <row r="38" spans="1:10" ht="14.25" customHeight="1">
      <c r="A38" s="2">
        <v>27</v>
      </c>
      <c r="B38" s="17" t="s">
        <v>165</v>
      </c>
      <c r="C38" s="26" t="s">
        <v>71</v>
      </c>
      <c r="D38" s="18" t="s">
        <v>162</v>
      </c>
      <c r="E38" s="18" t="s">
        <v>160</v>
      </c>
      <c r="F38" s="49">
        <v>3</v>
      </c>
      <c r="G38" s="50">
        <v>0</v>
      </c>
      <c r="H38" s="50">
        <v>0</v>
      </c>
      <c r="I38" s="7">
        <f t="shared" si="0"/>
        <v>3</v>
      </c>
      <c r="J38" s="2"/>
    </row>
    <row r="39" spans="1:10" ht="15">
      <c r="A39" s="48">
        <v>28</v>
      </c>
      <c r="B39" s="17" t="s">
        <v>151</v>
      </c>
      <c r="C39" s="27" t="s">
        <v>149</v>
      </c>
      <c r="D39" s="18" t="s">
        <v>147</v>
      </c>
      <c r="E39" s="18" t="s">
        <v>217</v>
      </c>
      <c r="F39" s="54">
        <v>2</v>
      </c>
      <c r="G39" s="20">
        <v>1</v>
      </c>
      <c r="H39" s="20">
        <v>0</v>
      </c>
      <c r="I39" s="7">
        <f t="shared" si="0"/>
        <v>3</v>
      </c>
      <c r="J39" s="2"/>
    </row>
    <row r="40" spans="1:10" ht="15">
      <c r="A40" s="2">
        <v>29</v>
      </c>
      <c r="B40" s="17" t="s">
        <v>155</v>
      </c>
      <c r="C40" s="27" t="s">
        <v>149</v>
      </c>
      <c r="D40" s="18" t="s">
        <v>147</v>
      </c>
      <c r="E40" s="18" t="s">
        <v>217</v>
      </c>
      <c r="F40" s="55">
        <v>3</v>
      </c>
      <c r="G40" s="10">
        <v>0</v>
      </c>
      <c r="H40" s="10">
        <v>0</v>
      </c>
      <c r="I40" s="7">
        <f t="shared" si="0"/>
        <v>3</v>
      </c>
      <c r="J40" s="2"/>
    </row>
    <row r="41" spans="1:10" ht="15">
      <c r="A41" s="2">
        <v>30</v>
      </c>
      <c r="B41" s="17" t="s">
        <v>93</v>
      </c>
      <c r="C41" s="23" t="s">
        <v>52</v>
      </c>
      <c r="D41" s="18" t="s">
        <v>84</v>
      </c>
      <c r="E41" s="18" t="s">
        <v>121</v>
      </c>
      <c r="F41" s="54">
        <v>2</v>
      </c>
      <c r="G41" s="20">
        <v>0</v>
      </c>
      <c r="H41" s="20">
        <v>0</v>
      </c>
      <c r="I41" s="7">
        <f t="shared" si="0"/>
        <v>2</v>
      </c>
      <c r="J41" s="2"/>
    </row>
    <row r="42" spans="1:10" ht="15">
      <c r="A42" s="48">
        <v>31</v>
      </c>
      <c r="B42" s="17" t="s">
        <v>35</v>
      </c>
      <c r="C42" s="15">
        <v>10</v>
      </c>
      <c r="D42" s="18" t="s">
        <v>26</v>
      </c>
      <c r="E42" s="18" t="s">
        <v>25</v>
      </c>
      <c r="F42" s="20">
        <v>0</v>
      </c>
      <c r="G42" s="20">
        <v>0</v>
      </c>
      <c r="H42" s="20">
        <v>0</v>
      </c>
      <c r="I42" s="7">
        <f>SUM(F42:H42)</f>
        <v>0</v>
      </c>
      <c r="J42" s="10"/>
    </row>
    <row r="43" ht="15">
      <c r="A43" s="29"/>
    </row>
    <row r="44" ht="15">
      <c r="A44" s="31"/>
    </row>
    <row r="45" spans="2:3" ht="15">
      <c r="B45" s="35" t="s">
        <v>211</v>
      </c>
      <c r="C45" s="45" t="s">
        <v>222</v>
      </c>
    </row>
    <row r="46" ht="15">
      <c r="B46" s="35"/>
    </row>
    <row r="47" spans="2:3" ht="15">
      <c r="B47" s="5" t="s">
        <v>212</v>
      </c>
      <c r="C47" s="45" t="s">
        <v>225</v>
      </c>
    </row>
    <row r="48" ht="15">
      <c r="C48" s="45" t="s">
        <v>226</v>
      </c>
    </row>
  </sheetData>
  <sheetProtection/>
  <mergeCells count="13">
    <mergeCell ref="I8:I10"/>
    <mergeCell ref="J8:J11"/>
    <mergeCell ref="F10:H10"/>
    <mergeCell ref="A2:J2"/>
    <mergeCell ref="A3:J3"/>
    <mergeCell ref="A4:J4"/>
    <mergeCell ref="I6:J6"/>
    <mergeCell ref="A8:A11"/>
    <mergeCell ref="B8:B11"/>
    <mergeCell ref="D8:D11"/>
    <mergeCell ref="C8:C11"/>
    <mergeCell ref="E8:E11"/>
    <mergeCell ref="F8:H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19"/>
  <sheetViews>
    <sheetView tabSelected="1" workbookViewId="0" topLeftCell="A1">
      <selection activeCell="A3" sqref="A3:T3"/>
    </sheetView>
  </sheetViews>
  <sheetFormatPr defaultColWidth="9.00390625" defaultRowHeight="15.75"/>
  <cols>
    <col min="2" max="2" width="31.875" style="45" customWidth="1"/>
    <col min="4" max="4" width="26.25390625" style="0" customWidth="1"/>
    <col min="5" max="5" width="29.25390625" style="0" customWidth="1"/>
    <col min="6" max="18" width="4.00390625" style="0" customWidth="1"/>
    <col min="20" max="20" width="9.75390625" style="0" customWidth="1"/>
  </cols>
  <sheetData>
    <row r="2" spans="1:20" ht="15">
      <c r="A2" s="101" t="s">
        <v>229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5">
      <c r="A3" s="101" t="s">
        <v>38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6.5" customHeight="1">
      <c r="A4" s="101" t="s">
        <v>13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6" spans="2:20" ht="15">
      <c r="B6" s="39" t="s">
        <v>10</v>
      </c>
      <c r="S6" s="99" t="s">
        <v>207</v>
      </c>
      <c r="T6" s="100"/>
    </row>
    <row r="8" spans="1:20" ht="15.75" customHeight="1">
      <c r="A8" s="96" t="s">
        <v>2</v>
      </c>
      <c r="B8" s="102" t="s">
        <v>3</v>
      </c>
      <c r="C8" s="96" t="s">
        <v>4</v>
      </c>
      <c r="D8" s="96" t="s">
        <v>5</v>
      </c>
      <c r="E8" s="96" t="s">
        <v>12</v>
      </c>
      <c r="F8" s="93" t="s">
        <v>6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5"/>
      <c r="S8" s="90" t="s">
        <v>1</v>
      </c>
      <c r="T8" s="96" t="s">
        <v>0</v>
      </c>
    </row>
    <row r="9" spans="1:20" ht="15">
      <c r="A9" s="97"/>
      <c r="B9" s="103"/>
      <c r="C9" s="97"/>
      <c r="D9" s="97"/>
      <c r="E9" s="97"/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>
        <v>7</v>
      </c>
      <c r="M9" s="3">
        <v>8</v>
      </c>
      <c r="N9" s="3">
        <v>9</v>
      </c>
      <c r="O9" s="3">
        <v>10</v>
      </c>
      <c r="P9" s="3">
        <v>11</v>
      </c>
      <c r="Q9" s="3">
        <v>12</v>
      </c>
      <c r="R9" s="3">
        <v>13</v>
      </c>
      <c r="S9" s="91"/>
      <c r="T9" s="97"/>
    </row>
    <row r="10" spans="1:20" ht="15">
      <c r="A10" s="97"/>
      <c r="B10" s="103"/>
      <c r="C10" s="97"/>
      <c r="D10" s="97"/>
      <c r="E10" s="97"/>
      <c r="F10" s="93" t="s">
        <v>11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  <c r="S10" s="92"/>
      <c r="T10" s="97"/>
    </row>
    <row r="11" spans="1:20" ht="15">
      <c r="A11" s="98"/>
      <c r="B11" s="104"/>
      <c r="C11" s="98"/>
      <c r="D11" s="98"/>
      <c r="E11" s="98"/>
      <c r="F11" s="3">
        <v>2</v>
      </c>
      <c r="G11" s="3">
        <v>4</v>
      </c>
      <c r="H11" s="3">
        <v>2</v>
      </c>
      <c r="I11" s="3">
        <v>2</v>
      </c>
      <c r="J11" s="3">
        <v>4</v>
      </c>
      <c r="K11" s="3">
        <v>2</v>
      </c>
      <c r="L11" s="3">
        <v>2</v>
      </c>
      <c r="M11" s="3">
        <v>4</v>
      </c>
      <c r="N11" s="3">
        <v>2</v>
      </c>
      <c r="O11" s="3">
        <v>4</v>
      </c>
      <c r="P11" s="3">
        <v>10</v>
      </c>
      <c r="Q11" s="3">
        <v>12</v>
      </c>
      <c r="R11" s="3">
        <v>16</v>
      </c>
      <c r="S11" s="4">
        <f>SUM(F11:R11)</f>
        <v>66</v>
      </c>
      <c r="T11" s="98"/>
    </row>
    <row r="12" spans="1:20" ht="15">
      <c r="A12" s="8"/>
      <c r="B12" s="40"/>
      <c r="C12" s="8"/>
      <c r="D12" s="9"/>
      <c r="E12" s="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8"/>
    </row>
    <row r="13" spans="1:20" s="32" customFormat="1" ht="15" customHeight="1">
      <c r="A13" s="64">
        <v>1</v>
      </c>
      <c r="B13" s="72" t="s">
        <v>56</v>
      </c>
      <c r="C13" s="64" t="s">
        <v>55</v>
      </c>
      <c r="D13" s="67" t="s">
        <v>50</v>
      </c>
      <c r="E13" s="64" t="s">
        <v>178</v>
      </c>
      <c r="F13" s="64">
        <v>2</v>
      </c>
      <c r="G13" s="64">
        <v>3</v>
      </c>
      <c r="H13" s="64">
        <v>1</v>
      </c>
      <c r="I13" s="64">
        <v>2</v>
      </c>
      <c r="J13" s="64">
        <v>2</v>
      </c>
      <c r="K13" s="64">
        <v>2</v>
      </c>
      <c r="L13" s="64">
        <v>2</v>
      </c>
      <c r="M13" s="64">
        <v>4</v>
      </c>
      <c r="N13" s="64">
        <v>2</v>
      </c>
      <c r="O13" s="64">
        <v>1</v>
      </c>
      <c r="P13" s="64">
        <v>10</v>
      </c>
      <c r="Q13" s="64">
        <v>12</v>
      </c>
      <c r="R13" s="64">
        <v>16</v>
      </c>
      <c r="S13" s="62">
        <f aca="true" t="shared" si="0" ref="S13:S41">SUM(F13:R13)</f>
        <v>59</v>
      </c>
      <c r="T13" s="64" t="s">
        <v>220</v>
      </c>
    </row>
    <row r="14" spans="1:20" s="32" customFormat="1" ht="15" customHeight="1">
      <c r="A14" s="64">
        <v>2</v>
      </c>
      <c r="B14" s="73" t="s">
        <v>199</v>
      </c>
      <c r="C14" s="66" t="s">
        <v>198</v>
      </c>
      <c r="D14" s="66" t="s">
        <v>170</v>
      </c>
      <c r="E14" s="66" t="s">
        <v>171</v>
      </c>
      <c r="F14" s="64">
        <v>2</v>
      </c>
      <c r="G14" s="64">
        <v>4</v>
      </c>
      <c r="H14" s="64">
        <v>0</v>
      </c>
      <c r="I14" s="64">
        <v>2</v>
      </c>
      <c r="J14" s="64">
        <v>1</v>
      </c>
      <c r="K14" s="64">
        <v>2</v>
      </c>
      <c r="L14" s="64">
        <v>2</v>
      </c>
      <c r="M14" s="64">
        <v>4</v>
      </c>
      <c r="N14" s="64">
        <v>2</v>
      </c>
      <c r="O14" s="64">
        <v>4</v>
      </c>
      <c r="P14" s="64">
        <v>6</v>
      </c>
      <c r="Q14" s="64">
        <v>12</v>
      </c>
      <c r="R14" s="64">
        <v>16</v>
      </c>
      <c r="S14" s="62">
        <f t="shared" si="0"/>
        <v>57</v>
      </c>
      <c r="T14" s="64" t="s">
        <v>221</v>
      </c>
    </row>
    <row r="15" spans="1:20" s="32" customFormat="1" ht="15" customHeight="1">
      <c r="A15" s="64">
        <v>3</v>
      </c>
      <c r="B15" s="74" t="s">
        <v>72</v>
      </c>
      <c r="C15" s="61" t="s">
        <v>55</v>
      </c>
      <c r="D15" s="69" t="s">
        <v>65</v>
      </c>
      <c r="E15" s="64" t="s">
        <v>64</v>
      </c>
      <c r="F15" s="64">
        <v>2</v>
      </c>
      <c r="G15" s="64">
        <v>4</v>
      </c>
      <c r="H15" s="64">
        <v>2</v>
      </c>
      <c r="I15" s="64">
        <v>1</v>
      </c>
      <c r="J15" s="64">
        <v>4</v>
      </c>
      <c r="K15" s="64">
        <v>2</v>
      </c>
      <c r="L15" s="64">
        <v>2</v>
      </c>
      <c r="M15" s="64">
        <v>4</v>
      </c>
      <c r="N15" s="64">
        <v>2</v>
      </c>
      <c r="O15" s="64">
        <v>2</v>
      </c>
      <c r="P15" s="64">
        <v>7</v>
      </c>
      <c r="Q15" s="64">
        <v>12</v>
      </c>
      <c r="R15" s="64">
        <v>12</v>
      </c>
      <c r="S15" s="62">
        <f t="shared" si="0"/>
        <v>56</v>
      </c>
      <c r="T15" s="64" t="s">
        <v>221</v>
      </c>
    </row>
    <row r="16" spans="1:20" s="32" customFormat="1" ht="15" customHeight="1">
      <c r="A16" s="64">
        <v>4</v>
      </c>
      <c r="B16" s="73" t="s">
        <v>196</v>
      </c>
      <c r="C16" s="66" t="s">
        <v>37</v>
      </c>
      <c r="D16" s="66" t="s">
        <v>170</v>
      </c>
      <c r="E16" s="66" t="s">
        <v>171</v>
      </c>
      <c r="F16" s="64">
        <v>2</v>
      </c>
      <c r="G16" s="64">
        <v>4</v>
      </c>
      <c r="H16" s="64">
        <v>2</v>
      </c>
      <c r="I16" s="64">
        <v>2</v>
      </c>
      <c r="J16" s="64">
        <v>2</v>
      </c>
      <c r="K16" s="64">
        <v>2</v>
      </c>
      <c r="L16" s="64">
        <v>1</v>
      </c>
      <c r="M16" s="64">
        <v>4</v>
      </c>
      <c r="N16" s="64">
        <v>2</v>
      </c>
      <c r="O16" s="64">
        <v>1</v>
      </c>
      <c r="P16" s="64">
        <v>6</v>
      </c>
      <c r="Q16" s="64">
        <v>11</v>
      </c>
      <c r="R16" s="64">
        <v>16</v>
      </c>
      <c r="S16" s="62">
        <f t="shared" si="0"/>
        <v>55</v>
      </c>
      <c r="T16" s="64" t="s">
        <v>221</v>
      </c>
    </row>
    <row r="17" spans="1:20" s="32" customFormat="1" ht="15" customHeight="1">
      <c r="A17" s="64">
        <v>5</v>
      </c>
      <c r="B17" s="74" t="s">
        <v>73</v>
      </c>
      <c r="C17" s="61" t="s">
        <v>55</v>
      </c>
      <c r="D17" s="69" t="s">
        <v>65</v>
      </c>
      <c r="E17" s="64" t="s">
        <v>64</v>
      </c>
      <c r="F17" s="64">
        <v>2</v>
      </c>
      <c r="G17" s="64">
        <v>4</v>
      </c>
      <c r="H17" s="64">
        <v>2</v>
      </c>
      <c r="I17" s="64">
        <v>1</v>
      </c>
      <c r="J17" s="64">
        <v>4</v>
      </c>
      <c r="K17" s="64">
        <v>2</v>
      </c>
      <c r="L17" s="64">
        <v>2</v>
      </c>
      <c r="M17" s="64">
        <v>4</v>
      </c>
      <c r="N17" s="64">
        <v>2</v>
      </c>
      <c r="O17" s="64">
        <v>2</v>
      </c>
      <c r="P17" s="64">
        <v>10</v>
      </c>
      <c r="Q17" s="64">
        <v>12</v>
      </c>
      <c r="R17" s="64">
        <v>7</v>
      </c>
      <c r="S17" s="62">
        <f t="shared" si="0"/>
        <v>54</v>
      </c>
      <c r="T17" s="64" t="s">
        <v>221</v>
      </c>
    </row>
    <row r="18" spans="1:20" s="32" customFormat="1" ht="15" customHeight="1">
      <c r="A18" s="64">
        <v>6</v>
      </c>
      <c r="B18" s="73" t="s">
        <v>197</v>
      </c>
      <c r="C18" s="66" t="s">
        <v>198</v>
      </c>
      <c r="D18" s="66" t="s">
        <v>170</v>
      </c>
      <c r="E18" s="66" t="s">
        <v>171</v>
      </c>
      <c r="F18" s="64">
        <v>2</v>
      </c>
      <c r="G18" s="64">
        <v>4</v>
      </c>
      <c r="H18" s="64">
        <v>2</v>
      </c>
      <c r="I18" s="64">
        <v>2</v>
      </c>
      <c r="J18" s="64">
        <v>2</v>
      </c>
      <c r="K18" s="64">
        <v>2</v>
      </c>
      <c r="L18" s="64">
        <v>1</v>
      </c>
      <c r="M18" s="64">
        <v>3</v>
      </c>
      <c r="N18" s="64">
        <v>2</v>
      </c>
      <c r="O18" s="64">
        <v>2</v>
      </c>
      <c r="P18" s="64">
        <v>3</v>
      </c>
      <c r="Q18" s="64">
        <v>12</v>
      </c>
      <c r="R18" s="64">
        <v>14</v>
      </c>
      <c r="S18" s="62">
        <f t="shared" si="0"/>
        <v>51</v>
      </c>
      <c r="T18" s="64" t="s">
        <v>221</v>
      </c>
    </row>
    <row r="19" spans="1:20" s="32" customFormat="1" ht="15" customHeight="1">
      <c r="A19" s="64">
        <v>7</v>
      </c>
      <c r="B19" s="75" t="s">
        <v>146</v>
      </c>
      <c r="C19" s="71" t="s">
        <v>143</v>
      </c>
      <c r="D19" s="71" t="s">
        <v>134</v>
      </c>
      <c r="E19" s="71" t="s">
        <v>137</v>
      </c>
      <c r="F19" s="64">
        <v>2</v>
      </c>
      <c r="G19" s="64">
        <v>4</v>
      </c>
      <c r="H19" s="64">
        <v>1</v>
      </c>
      <c r="I19" s="64">
        <v>1</v>
      </c>
      <c r="J19" s="64">
        <v>2</v>
      </c>
      <c r="K19" s="64">
        <v>2</v>
      </c>
      <c r="L19" s="64">
        <v>2</v>
      </c>
      <c r="M19" s="64">
        <v>4</v>
      </c>
      <c r="N19" s="64">
        <v>2</v>
      </c>
      <c r="O19" s="64">
        <v>1</v>
      </c>
      <c r="P19" s="64">
        <v>10</v>
      </c>
      <c r="Q19" s="64">
        <v>0</v>
      </c>
      <c r="R19" s="64">
        <v>16</v>
      </c>
      <c r="S19" s="62">
        <f t="shared" si="0"/>
        <v>47</v>
      </c>
      <c r="T19" s="64" t="s">
        <v>221</v>
      </c>
    </row>
    <row r="20" spans="1:20" s="32" customFormat="1" ht="15" customHeight="1">
      <c r="A20" s="64">
        <v>8</v>
      </c>
      <c r="B20" s="76" t="s">
        <v>36</v>
      </c>
      <c r="C20" s="61" t="s">
        <v>37</v>
      </c>
      <c r="D20" s="69" t="s">
        <v>26</v>
      </c>
      <c r="E20" s="61" t="s">
        <v>25</v>
      </c>
      <c r="F20" s="64">
        <v>2</v>
      </c>
      <c r="G20" s="64">
        <v>4</v>
      </c>
      <c r="H20" s="64">
        <v>2</v>
      </c>
      <c r="I20" s="64">
        <v>2</v>
      </c>
      <c r="J20" s="64">
        <v>4</v>
      </c>
      <c r="K20" s="64">
        <v>2</v>
      </c>
      <c r="L20" s="64">
        <v>2</v>
      </c>
      <c r="M20" s="64">
        <v>3</v>
      </c>
      <c r="N20" s="64">
        <v>2</v>
      </c>
      <c r="O20" s="64">
        <v>1</v>
      </c>
      <c r="P20" s="64">
        <v>8</v>
      </c>
      <c r="Q20" s="64">
        <v>8</v>
      </c>
      <c r="R20" s="64">
        <v>4</v>
      </c>
      <c r="S20" s="62">
        <f t="shared" si="0"/>
        <v>44</v>
      </c>
      <c r="T20" s="64" t="s">
        <v>221</v>
      </c>
    </row>
    <row r="21" spans="1:20" s="32" customFormat="1" ht="15" customHeight="1">
      <c r="A21" s="64">
        <v>9</v>
      </c>
      <c r="B21" s="74" t="s">
        <v>74</v>
      </c>
      <c r="C21" s="61" t="s">
        <v>55</v>
      </c>
      <c r="D21" s="69" t="s">
        <v>65</v>
      </c>
      <c r="E21" s="64" t="s">
        <v>64</v>
      </c>
      <c r="F21" s="64">
        <v>2</v>
      </c>
      <c r="G21" s="64">
        <v>4</v>
      </c>
      <c r="H21" s="64">
        <v>2</v>
      </c>
      <c r="I21" s="64">
        <v>2</v>
      </c>
      <c r="J21" s="64">
        <v>1</v>
      </c>
      <c r="K21" s="64">
        <v>2</v>
      </c>
      <c r="L21" s="64">
        <v>1</v>
      </c>
      <c r="M21" s="64">
        <v>4</v>
      </c>
      <c r="N21" s="64">
        <v>2</v>
      </c>
      <c r="O21" s="64">
        <v>3</v>
      </c>
      <c r="P21" s="64">
        <v>8</v>
      </c>
      <c r="Q21" s="64">
        <v>12</v>
      </c>
      <c r="R21" s="64">
        <v>0</v>
      </c>
      <c r="S21" s="62">
        <f t="shared" si="0"/>
        <v>43</v>
      </c>
      <c r="T21" s="64" t="s">
        <v>221</v>
      </c>
    </row>
    <row r="22" spans="1:20" s="32" customFormat="1" ht="15" customHeight="1">
      <c r="A22" s="2">
        <v>10</v>
      </c>
      <c r="B22" s="44" t="s">
        <v>218</v>
      </c>
      <c r="C22" s="26" t="s">
        <v>143</v>
      </c>
      <c r="D22" s="26" t="s">
        <v>134</v>
      </c>
      <c r="E22" s="26" t="s">
        <v>137</v>
      </c>
      <c r="F22" s="2">
        <v>2</v>
      </c>
      <c r="G22" s="2">
        <v>4</v>
      </c>
      <c r="H22" s="2">
        <v>2</v>
      </c>
      <c r="I22" s="2">
        <v>2</v>
      </c>
      <c r="J22" s="2">
        <v>3</v>
      </c>
      <c r="K22" s="2">
        <v>2</v>
      </c>
      <c r="L22" s="2">
        <v>2</v>
      </c>
      <c r="M22" s="2">
        <v>2</v>
      </c>
      <c r="N22" s="2">
        <v>2</v>
      </c>
      <c r="O22" s="2">
        <v>0</v>
      </c>
      <c r="P22" s="2">
        <v>9</v>
      </c>
      <c r="Q22" s="2">
        <v>12</v>
      </c>
      <c r="R22" s="2">
        <v>0</v>
      </c>
      <c r="S22" s="7">
        <f t="shared" si="0"/>
        <v>42</v>
      </c>
      <c r="T22" s="2"/>
    </row>
    <row r="23" spans="1:20" s="32" customFormat="1" ht="15" customHeight="1">
      <c r="A23" s="2">
        <v>11</v>
      </c>
      <c r="B23" s="41" t="s">
        <v>59</v>
      </c>
      <c r="C23" s="2" t="s">
        <v>55</v>
      </c>
      <c r="D23" s="18" t="s">
        <v>50</v>
      </c>
      <c r="E23" s="2" t="s">
        <v>178</v>
      </c>
      <c r="F23" s="2">
        <v>2</v>
      </c>
      <c r="G23" s="2">
        <v>1</v>
      </c>
      <c r="H23" s="2">
        <v>0</v>
      </c>
      <c r="I23" s="2">
        <v>1</v>
      </c>
      <c r="J23" s="2">
        <v>1</v>
      </c>
      <c r="K23" s="2">
        <v>2</v>
      </c>
      <c r="L23" s="2">
        <v>2</v>
      </c>
      <c r="M23" s="2">
        <v>3</v>
      </c>
      <c r="N23" s="2">
        <v>2</v>
      </c>
      <c r="O23" s="2">
        <v>3</v>
      </c>
      <c r="P23" s="2">
        <v>3</v>
      </c>
      <c r="Q23" s="2">
        <v>0</v>
      </c>
      <c r="R23" s="2">
        <v>16</v>
      </c>
      <c r="S23" s="7">
        <f t="shared" si="0"/>
        <v>36</v>
      </c>
      <c r="T23" s="2"/>
    </row>
    <row r="24" spans="1:20" s="32" customFormat="1" ht="15" customHeight="1">
      <c r="A24" s="2">
        <v>12</v>
      </c>
      <c r="B24" s="41" t="s">
        <v>214</v>
      </c>
      <c r="C24" s="2" t="s">
        <v>213</v>
      </c>
      <c r="D24" s="18" t="s">
        <v>50</v>
      </c>
      <c r="E24" s="2" t="s">
        <v>178</v>
      </c>
      <c r="F24" s="2">
        <v>2</v>
      </c>
      <c r="G24" s="2">
        <v>4</v>
      </c>
      <c r="H24" s="2">
        <v>1</v>
      </c>
      <c r="I24" s="2">
        <v>1</v>
      </c>
      <c r="J24" s="2">
        <v>0</v>
      </c>
      <c r="K24" s="2">
        <v>2</v>
      </c>
      <c r="L24" s="2">
        <v>1</v>
      </c>
      <c r="M24" s="2">
        <v>3</v>
      </c>
      <c r="N24" s="2">
        <v>2</v>
      </c>
      <c r="O24" s="2">
        <v>2</v>
      </c>
      <c r="P24" s="2">
        <v>0</v>
      </c>
      <c r="Q24" s="2">
        <v>0</v>
      </c>
      <c r="R24" s="2">
        <v>16</v>
      </c>
      <c r="S24" s="7">
        <f t="shared" si="0"/>
        <v>34</v>
      </c>
      <c r="T24" s="2"/>
    </row>
    <row r="25" spans="1:20" s="32" customFormat="1" ht="15" customHeight="1">
      <c r="A25" s="2">
        <v>13</v>
      </c>
      <c r="B25" s="41" t="s">
        <v>215</v>
      </c>
      <c r="C25" s="2" t="s">
        <v>213</v>
      </c>
      <c r="D25" s="18" t="s">
        <v>50</v>
      </c>
      <c r="E25" s="2" t="s">
        <v>178</v>
      </c>
      <c r="F25" s="2">
        <v>2</v>
      </c>
      <c r="G25" s="2">
        <v>4</v>
      </c>
      <c r="H25" s="2">
        <v>1</v>
      </c>
      <c r="I25" s="2">
        <v>1</v>
      </c>
      <c r="J25" s="2">
        <v>1</v>
      </c>
      <c r="K25" s="2">
        <v>2</v>
      </c>
      <c r="L25" s="2">
        <v>2</v>
      </c>
      <c r="M25" s="2">
        <v>1</v>
      </c>
      <c r="N25" s="2">
        <v>1</v>
      </c>
      <c r="O25" s="2">
        <v>1</v>
      </c>
      <c r="P25" s="2">
        <v>1</v>
      </c>
      <c r="Q25" s="2">
        <v>0</v>
      </c>
      <c r="R25" s="2">
        <v>16</v>
      </c>
      <c r="S25" s="7">
        <f t="shared" si="0"/>
        <v>33</v>
      </c>
      <c r="T25" s="2"/>
    </row>
    <row r="26" spans="1:20" s="32" customFormat="1" ht="15" customHeight="1">
      <c r="A26" s="2">
        <v>14</v>
      </c>
      <c r="B26" s="42" t="s">
        <v>81</v>
      </c>
      <c r="C26" s="18">
        <v>11</v>
      </c>
      <c r="D26" s="13" t="s">
        <v>79</v>
      </c>
      <c r="E26" s="37" t="s">
        <v>206</v>
      </c>
      <c r="F26" s="2">
        <v>2</v>
      </c>
      <c r="G26" s="2">
        <v>3</v>
      </c>
      <c r="H26" s="2">
        <v>2</v>
      </c>
      <c r="I26" s="2">
        <v>2</v>
      </c>
      <c r="J26" s="2">
        <v>2</v>
      </c>
      <c r="K26" s="2">
        <v>2</v>
      </c>
      <c r="L26" s="2">
        <v>1</v>
      </c>
      <c r="M26" s="2">
        <v>4</v>
      </c>
      <c r="N26" s="2">
        <v>1</v>
      </c>
      <c r="O26" s="2">
        <v>1</v>
      </c>
      <c r="P26" s="2">
        <v>1</v>
      </c>
      <c r="Q26" s="2">
        <v>12</v>
      </c>
      <c r="R26" s="2">
        <v>0</v>
      </c>
      <c r="S26" s="7">
        <f t="shared" si="0"/>
        <v>33</v>
      </c>
      <c r="T26" s="2"/>
    </row>
    <row r="27" spans="1:20" s="32" customFormat="1" ht="15" customHeight="1">
      <c r="A27" s="2">
        <v>15</v>
      </c>
      <c r="B27" s="22" t="s">
        <v>116</v>
      </c>
      <c r="C27" s="21" t="s">
        <v>55</v>
      </c>
      <c r="D27" s="21" t="s">
        <v>98</v>
      </c>
      <c r="E27" s="21" t="s">
        <v>108</v>
      </c>
      <c r="F27" s="2">
        <v>2</v>
      </c>
      <c r="G27" s="2">
        <v>4</v>
      </c>
      <c r="H27" s="2">
        <v>1</v>
      </c>
      <c r="I27" s="2">
        <v>2</v>
      </c>
      <c r="J27" s="2">
        <v>2</v>
      </c>
      <c r="K27" s="2">
        <v>2</v>
      </c>
      <c r="L27" s="2">
        <v>2</v>
      </c>
      <c r="M27" s="2">
        <v>4</v>
      </c>
      <c r="N27" s="2">
        <v>2</v>
      </c>
      <c r="O27" s="2">
        <v>2</v>
      </c>
      <c r="P27" s="2">
        <v>5</v>
      </c>
      <c r="Q27" s="2">
        <v>2</v>
      </c>
      <c r="R27" s="2">
        <v>0</v>
      </c>
      <c r="S27" s="7">
        <f t="shared" si="0"/>
        <v>30</v>
      </c>
      <c r="T27" s="2"/>
    </row>
    <row r="28" spans="1:20" s="32" customFormat="1" ht="15" customHeight="1">
      <c r="A28" s="2">
        <v>16</v>
      </c>
      <c r="B28" s="41" t="s">
        <v>57</v>
      </c>
      <c r="C28" s="2" t="s">
        <v>55</v>
      </c>
      <c r="D28" s="18" t="s">
        <v>50</v>
      </c>
      <c r="E28" s="2" t="s">
        <v>178</v>
      </c>
      <c r="F28" s="2">
        <v>2</v>
      </c>
      <c r="G28" s="2">
        <v>2</v>
      </c>
      <c r="H28" s="2">
        <v>1</v>
      </c>
      <c r="I28" s="2">
        <v>0</v>
      </c>
      <c r="J28" s="2">
        <v>1</v>
      </c>
      <c r="K28" s="2">
        <v>0</v>
      </c>
      <c r="L28" s="2">
        <v>2</v>
      </c>
      <c r="M28" s="2">
        <v>3</v>
      </c>
      <c r="N28" s="2">
        <v>2</v>
      </c>
      <c r="O28" s="2">
        <v>2</v>
      </c>
      <c r="P28" s="2">
        <v>8</v>
      </c>
      <c r="Q28" s="2">
        <v>0</v>
      </c>
      <c r="R28" s="2">
        <v>6</v>
      </c>
      <c r="S28" s="7">
        <f t="shared" si="0"/>
        <v>29</v>
      </c>
      <c r="T28" s="2"/>
    </row>
    <row r="29" spans="1:20" s="32" customFormat="1" ht="15" customHeight="1">
      <c r="A29" s="2">
        <v>17</v>
      </c>
      <c r="B29" s="22" t="s">
        <v>96</v>
      </c>
      <c r="C29" s="21" t="s">
        <v>55</v>
      </c>
      <c r="D29" s="24" t="s">
        <v>84</v>
      </c>
      <c r="E29" s="2" t="s">
        <v>121</v>
      </c>
      <c r="F29" s="2">
        <v>2</v>
      </c>
      <c r="G29" s="2">
        <v>3</v>
      </c>
      <c r="H29" s="2">
        <v>1</v>
      </c>
      <c r="I29" s="2">
        <v>1</v>
      </c>
      <c r="J29" s="2">
        <v>1</v>
      </c>
      <c r="K29" s="2">
        <v>2</v>
      </c>
      <c r="L29" s="2">
        <v>2</v>
      </c>
      <c r="M29" s="2">
        <v>3</v>
      </c>
      <c r="N29" s="2">
        <v>2</v>
      </c>
      <c r="O29" s="2">
        <v>1</v>
      </c>
      <c r="P29" s="2">
        <v>0</v>
      </c>
      <c r="Q29" s="2">
        <v>0</v>
      </c>
      <c r="R29" s="2">
        <v>6</v>
      </c>
      <c r="S29" s="7">
        <f t="shared" si="0"/>
        <v>24</v>
      </c>
      <c r="T29" s="2"/>
    </row>
    <row r="30" spans="1:20" s="32" customFormat="1" ht="15" customHeight="1">
      <c r="A30" s="2">
        <v>18</v>
      </c>
      <c r="B30" s="42" t="s">
        <v>205</v>
      </c>
      <c r="C30" s="36" t="s">
        <v>55</v>
      </c>
      <c r="D30" s="18" t="s">
        <v>201</v>
      </c>
      <c r="E30" s="18" t="s">
        <v>202</v>
      </c>
      <c r="F30" s="12">
        <v>0</v>
      </c>
      <c r="G30" s="12">
        <v>3</v>
      </c>
      <c r="H30" s="12">
        <v>1</v>
      </c>
      <c r="I30" s="12">
        <v>1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0</v>
      </c>
      <c r="P30" s="12">
        <v>0</v>
      </c>
      <c r="Q30" s="12">
        <v>9</v>
      </c>
      <c r="R30" s="12">
        <v>0</v>
      </c>
      <c r="S30" s="7">
        <f t="shared" si="0"/>
        <v>24</v>
      </c>
      <c r="T30" s="2"/>
    </row>
    <row r="31" spans="1:20" s="32" customFormat="1" ht="15" customHeight="1">
      <c r="A31" s="2">
        <v>19</v>
      </c>
      <c r="B31" s="22" t="s">
        <v>118</v>
      </c>
      <c r="C31" s="21" t="s">
        <v>55</v>
      </c>
      <c r="D31" s="21" t="s">
        <v>98</v>
      </c>
      <c r="E31" s="21" t="s">
        <v>108</v>
      </c>
      <c r="F31" s="2">
        <v>2</v>
      </c>
      <c r="G31" s="2">
        <v>3</v>
      </c>
      <c r="H31" s="2">
        <v>2</v>
      </c>
      <c r="I31" s="2">
        <v>2</v>
      </c>
      <c r="J31" s="2">
        <v>1</v>
      </c>
      <c r="K31" s="2">
        <v>2</v>
      </c>
      <c r="L31" s="2">
        <v>0</v>
      </c>
      <c r="M31" s="2">
        <v>4</v>
      </c>
      <c r="N31" s="2">
        <v>2</v>
      </c>
      <c r="O31" s="2">
        <v>1</v>
      </c>
      <c r="P31" s="2">
        <v>0</v>
      </c>
      <c r="Q31" s="2">
        <v>0</v>
      </c>
      <c r="R31" s="2">
        <v>4</v>
      </c>
      <c r="S31" s="7">
        <f t="shared" si="0"/>
        <v>23</v>
      </c>
      <c r="T31" s="2"/>
    </row>
    <row r="32" spans="1:20" s="32" customFormat="1" ht="15" customHeight="1">
      <c r="A32" s="2">
        <v>20</v>
      </c>
      <c r="B32" s="22" t="s">
        <v>119</v>
      </c>
      <c r="C32" s="21" t="s">
        <v>120</v>
      </c>
      <c r="D32" s="21" t="s">
        <v>98</v>
      </c>
      <c r="E32" s="21" t="s">
        <v>108</v>
      </c>
      <c r="F32" s="2">
        <v>2</v>
      </c>
      <c r="G32" s="2">
        <v>4</v>
      </c>
      <c r="H32" s="2">
        <v>2</v>
      </c>
      <c r="I32" s="2">
        <v>2</v>
      </c>
      <c r="J32" s="2">
        <v>2</v>
      </c>
      <c r="K32" s="2">
        <v>1</v>
      </c>
      <c r="L32" s="2">
        <v>1</v>
      </c>
      <c r="M32" s="2">
        <v>4</v>
      </c>
      <c r="N32" s="2">
        <v>1</v>
      </c>
      <c r="O32" s="2">
        <v>3</v>
      </c>
      <c r="P32" s="2">
        <v>0</v>
      </c>
      <c r="Q32" s="2">
        <v>0</v>
      </c>
      <c r="R32" s="2">
        <v>0</v>
      </c>
      <c r="S32" s="7">
        <f t="shared" si="0"/>
        <v>22</v>
      </c>
      <c r="T32" s="2"/>
    </row>
    <row r="33" spans="1:20" s="32" customFormat="1" ht="15" customHeight="1">
      <c r="A33" s="2">
        <v>21</v>
      </c>
      <c r="B33" s="51" t="s">
        <v>80</v>
      </c>
      <c r="C33" s="52">
        <v>11</v>
      </c>
      <c r="D33" s="53" t="s">
        <v>79</v>
      </c>
      <c r="E33" s="37" t="s">
        <v>206</v>
      </c>
      <c r="F33" s="2">
        <v>2</v>
      </c>
      <c r="G33" s="2">
        <v>2</v>
      </c>
      <c r="H33" s="2">
        <v>2</v>
      </c>
      <c r="I33" s="2">
        <v>2</v>
      </c>
      <c r="J33" s="2">
        <v>2</v>
      </c>
      <c r="K33" s="2">
        <v>2</v>
      </c>
      <c r="L33" s="2">
        <v>1</v>
      </c>
      <c r="M33" s="2">
        <v>4</v>
      </c>
      <c r="N33" s="2">
        <v>1</v>
      </c>
      <c r="O33" s="2">
        <v>3</v>
      </c>
      <c r="P33" s="2">
        <v>0</v>
      </c>
      <c r="Q33" s="2">
        <v>0</v>
      </c>
      <c r="R33" s="2">
        <v>0</v>
      </c>
      <c r="S33" s="7">
        <f t="shared" si="0"/>
        <v>21</v>
      </c>
      <c r="T33" s="2"/>
    </row>
    <row r="34" spans="1:20" s="32" customFormat="1" ht="15" customHeight="1">
      <c r="A34" s="2">
        <v>22</v>
      </c>
      <c r="B34" s="42" t="s">
        <v>132</v>
      </c>
      <c r="C34" s="18" t="s">
        <v>133</v>
      </c>
      <c r="D34" s="18" t="s">
        <v>123</v>
      </c>
      <c r="E34" s="18" t="s">
        <v>124</v>
      </c>
      <c r="F34" s="2">
        <v>2</v>
      </c>
      <c r="G34" s="2">
        <v>4</v>
      </c>
      <c r="H34" s="2">
        <v>1</v>
      </c>
      <c r="I34" s="2">
        <v>1</v>
      </c>
      <c r="J34" s="2">
        <v>0</v>
      </c>
      <c r="K34" s="2">
        <v>1</v>
      </c>
      <c r="L34" s="2">
        <v>2</v>
      </c>
      <c r="M34" s="2">
        <v>0</v>
      </c>
      <c r="N34" s="2">
        <v>2</v>
      </c>
      <c r="O34" s="2">
        <v>3</v>
      </c>
      <c r="P34" s="2">
        <v>4</v>
      </c>
      <c r="Q34" s="2">
        <v>0</v>
      </c>
      <c r="R34" s="2">
        <v>0</v>
      </c>
      <c r="S34" s="7">
        <f t="shared" si="0"/>
        <v>20</v>
      </c>
      <c r="T34" s="2"/>
    </row>
    <row r="35" spans="1:20" s="32" customFormat="1" ht="15" customHeight="1">
      <c r="A35" s="2">
        <v>23</v>
      </c>
      <c r="B35" s="44" t="s">
        <v>144</v>
      </c>
      <c r="C35" s="26" t="s">
        <v>143</v>
      </c>
      <c r="D35" s="26" t="s">
        <v>134</v>
      </c>
      <c r="E35" s="26" t="s">
        <v>137</v>
      </c>
      <c r="F35" s="2">
        <v>2</v>
      </c>
      <c r="G35" s="2">
        <v>3</v>
      </c>
      <c r="H35" s="2">
        <v>1</v>
      </c>
      <c r="I35" s="2">
        <v>1</v>
      </c>
      <c r="J35" s="2">
        <v>0</v>
      </c>
      <c r="K35" s="2">
        <v>0</v>
      </c>
      <c r="L35" s="2">
        <v>2</v>
      </c>
      <c r="M35" s="2">
        <v>4</v>
      </c>
      <c r="N35" s="2">
        <v>2</v>
      </c>
      <c r="O35" s="2">
        <v>1</v>
      </c>
      <c r="P35" s="2">
        <v>3</v>
      </c>
      <c r="Q35" s="2">
        <v>0</v>
      </c>
      <c r="R35" s="2">
        <v>0</v>
      </c>
      <c r="S35" s="7">
        <f t="shared" si="0"/>
        <v>19</v>
      </c>
      <c r="T35" s="2"/>
    </row>
    <row r="36" spans="1:20" s="32" customFormat="1" ht="15" customHeight="1">
      <c r="A36" s="2">
        <v>24</v>
      </c>
      <c r="B36" s="41" t="s">
        <v>58</v>
      </c>
      <c r="C36" s="2" t="s">
        <v>55</v>
      </c>
      <c r="D36" s="18" t="s">
        <v>50</v>
      </c>
      <c r="E36" s="2" t="s">
        <v>178</v>
      </c>
      <c r="F36" s="2">
        <v>0</v>
      </c>
      <c r="G36" s="2">
        <v>3</v>
      </c>
      <c r="H36" s="2">
        <v>1</v>
      </c>
      <c r="I36" s="2">
        <v>0</v>
      </c>
      <c r="J36" s="2">
        <v>0</v>
      </c>
      <c r="K36" s="2">
        <v>2</v>
      </c>
      <c r="L36" s="2">
        <v>1</v>
      </c>
      <c r="M36" s="2">
        <v>4</v>
      </c>
      <c r="N36" s="2">
        <v>0</v>
      </c>
      <c r="O36" s="2">
        <v>3</v>
      </c>
      <c r="P36" s="2">
        <v>0</v>
      </c>
      <c r="Q36" s="2">
        <v>0</v>
      </c>
      <c r="R36" s="2">
        <v>4</v>
      </c>
      <c r="S36" s="7">
        <f t="shared" si="0"/>
        <v>18</v>
      </c>
      <c r="T36" s="2"/>
    </row>
    <row r="37" spans="1:20" s="32" customFormat="1" ht="15" customHeight="1">
      <c r="A37" s="2">
        <v>25</v>
      </c>
      <c r="B37" s="44" t="s">
        <v>145</v>
      </c>
      <c r="C37" s="26" t="s">
        <v>143</v>
      </c>
      <c r="D37" s="26" t="s">
        <v>134</v>
      </c>
      <c r="E37" s="26" t="s">
        <v>137</v>
      </c>
      <c r="F37" s="2">
        <v>2</v>
      </c>
      <c r="G37" s="2">
        <v>3</v>
      </c>
      <c r="H37" s="2">
        <v>1</v>
      </c>
      <c r="I37" s="2">
        <v>2</v>
      </c>
      <c r="J37" s="2">
        <v>0</v>
      </c>
      <c r="K37" s="2">
        <v>2</v>
      </c>
      <c r="L37" s="2">
        <v>1</v>
      </c>
      <c r="M37" s="2">
        <v>4</v>
      </c>
      <c r="N37" s="2">
        <v>0</v>
      </c>
      <c r="O37" s="2">
        <v>3</v>
      </c>
      <c r="P37" s="2">
        <v>0</v>
      </c>
      <c r="Q37" s="2">
        <v>0</v>
      </c>
      <c r="R37" s="2">
        <v>0</v>
      </c>
      <c r="S37" s="7">
        <f t="shared" si="0"/>
        <v>18</v>
      </c>
      <c r="T37" s="2"/>
    </row>
    <row r="38" spans="1:20" s="32" customFormat="1" ht="15" customHeight="1">
      <c r="A38" s="2">
        <v>26</v>
      </c>
      <c r="B38" s="42" t="s">
        <v>82</v>
      </c>
      <c r="C38" s="18">
        <v>11</v>
      </c>
      <c r="D38" s="13" t="s">
        <v>79</v>
      </c>
      <c r="E38" s="37" t="s">
        <v>206</v>
      </c>
      <c r="F38" s="2">
        <v>2</v>
      </c>
      <c r="G38" s="2">
        <v>3</v>
      </c>
      <c r="H38" s="2">
        <v>2</v>
      </c>
      <c r="I38" s="2">
        <v>2</v>
      </c>
      <c r="J38" s="2">
        <v>0</v>
      </c>
      <c r="K38" s="2">
        <v>2</v>
      </c>
      <c r="L38" s="2">
        <v>0</v>
      </c>
      <c r="M38" s="2">
        <v>0</v>
      </c>
      <c r="N38" s="2">
        <v>0</v>
      </c>
      <c r="O38" s="2">
        <v>3</v>
      </c>
      <c r="P38" s="2">
        <v>0</v>
      </c>
      <c r="Q38" s="2">
        <v>0</v>
      </c>
      <c r="R38" s="2">
        <v>0</v>
      </c>
      <c r="S38" s="7">
        <f t="shared" si="0"/>
        <v>14</v>
      </c>
      <c r="T38" s="2"/>
    </row>
    <row r="39" spans="1:20" s="32" customFormat="1" ht="15" customHeight="1">
      <c r="A39" s="2">
        <v>27</v>
      </c>
      <c r="B39" s="41" t="s">
        <v>54</v>
      </c>
      <c r="C39" s="2" t="s">
        <v>55</v>
      </c>
      <c r="D39" s="18" t="s">
        <v>50</v>
      </c>
      <c r="E39" s="2" t="s">
        <v>178</v>
      </c>
      <c r="F39" s="2">
        <v>0</v>
      </c>
      <c r="G39" s="2">
        <v>2</v>
      </c>
      <c r="H39" s="2">
        <v>1</v>
      </c>
      <c r="I39" s="2">
        <v>1</v>
      </c>
      <c r="J39" s="2">
        <v>0</v>
      </c>
      <c r="K39" s="2">
        <v>2</v>
      </c>
      <c r="L39" s="2">
        <v>1</v>
      </c>
      <c r="M39" s="2">
        <v>1</v>
      </c>
      <c r="N39" s="2">
        <v>0</v>
      </c>
      <c r="O39" s="2">
        <v>2</v>
      </c>
      <c r="P39" s="2">
        <v>0</v>
      </c>
      <c r="Q39" s="2">
        <v>0</v>
      </c>
      <c r="R39" s="2">
        <v>2</v>
      </c>
      <c r="S39" s="7">
        <f t="shared" si="0"/>
        <v>12</v>
      </c>
      <c r="T39" s="2"/>
    </row>
    <row r="40" spans="1:20" s="32" customFormat="1" ht="15" customHeight="1">
      <c r="A40" s="2">
        <v>28</v>
      </c>
      <c r="B40" s="22" t="s">
        <v>117</v>
      </c>
      <c r="C40" s="21" t="s">
        <v>55</v>
      </c>
      <c r="D40" s="21" t="s">
        <v>98</v>
      </c>
      <c r="E40" s="21" t="s">
        <v>108</v>
      </c>
      <c r="F40" s="2">
        <v>2</v>
      </c>
      <c r="G40" s="2">
        <v>1</v>
      </c>
      <c r="H40" s="2">
        <v>1</v>
      </c>
      <c r="I40" s="2">
        <v>1</v>
      </c>
      <c r="J40" s="2">
        <v>0</v>
      </c>
      <c r="K40" s="2">
        <v>0</v>
      </c>
      <c r="L40" s="2">
        <v>0</v>
      </c>
      <c r="M40" s="2">
        <v>4</v>
      </c>
      <c r="N40" s="2">
        <v>1</v>
      </c>
      <c r="O40" s="2">
        <v>2</v>
      </c>
      <c r="P40" s="2">
        <v>0</v>
      </c>
      <c r="Q40" s="2">
        <v>0</v>
      </c>
      <c r="R40" s="2">
        <v>0</v>
      </c>
      <c r="S40" s="7">
        <f t="shared" si="0"/>
        <v>12</v>
      </c>
      <c r="T40" s="2"/>
    </row>
    <row r="41" spans="1:20" s="32" customFormat="1" ht="15" customHeight="1">
      <c r="A41" s="2">
        <v>29</v>
      </c>
      <c r="B41" s="43" t="s">
        <v>157</v>
      </c>
      <c r="C41" s="27" t="s">
        <v>158</v>
      </c>
      <c r="D41" s="27" t="s">
        <v>147</v>
      </c>
      <c r="E41" s="27" t="s">
        <v>219</v>
      </c>
      <c r="F41" s="2">
        <v>0</v>
      </c>
      <c r="G41" s="2">
        <v>2</v>
      </c>
      <c r="H41" s="2">
        <v>1</v>
      </c>
      <c r="I41" s="2">
        <v>1</v>
      </c>
      <c r="J41" s="2">
        <v>2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2">
        <v>1</v>
      </c>
      <c r="Q41" s="2">
        <v>0</v>
      </c>
      <c r="R41" s="2">
        <v>0</v>
      </c>
      <c r="S41" s="7">
        <f t="shared" si="0"/>
        <v>12</v>
      </c>
      <c r="T41" s="2"/>
    </row>
    <row r="44" spans="2:3" ht="15">
      <c r="B44" s="46" t="s">
        <v>211</v>
      </c>
      <c r="C44" s="45" t="s">
        <v>222</v>
      </c>
    </row>
    <row r="45" ht="15">
      <c r="B45" s="46"/>
    </row>
    <row r="46" spans="2:3" ht="15">
      <c r="B46" s="47" t="s">
        <v>212</v>
      </c>
      <c r="C46" t="s">
        <v>227</v>
      </c>
    </row>
    <row r="47" ht="15">
      <c r="C47" t="s">
        <v>228</v>
      </c>
    </row>
    <row r="106" spans="1:20" ht="15">
      <c r="A106" s="16"/>
      <c r="B106" s="4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ht="15">
      <c r="A107" s="16"/>
      <c r="B107" s="4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ht="15">
      <c r="A108" s="16"/>
      <c r="B108" s="4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ht="15">
      <c r="A109" s="16"/>
      <c r="B109" s="4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15">
      <c r="A110" s="16"/>
      <c r="B110" s="4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ht="18" customHeight="1">
      <c r="A111" s="16"/>
      <c r="B111" s="4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15">
      <c r="A112" s="16"/>
      <c r="B112" s="4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ht="15">
      <c r="A113" s="16"/>
      <c r="B113" s="4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15">
      <c r="A114" s="16"/>
      <c r="B114" s="4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ht="18" customHeight="1">
      <c r="A115" s="16"/>
      <c r="B115" s="4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18" customHeight="1">
      <c r="A116" s="16"/>
      <c r="B116" s="4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18" customHeight="1">
      <c r="A117" s="16"/>
      <c r="B117" s="4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18" customHeight="1">
      <c r="A118" s="16"/>
      <c r="B118" s="4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ht="18" customHeight="1">
      <c r="A119" s="16"/>
      <c r="B119" s="4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</sheetData>
  <sheetProtection/>
  <mergeCells count="13">
    <mergeCell ref="F10:R10"/>
    <mergeCell ref="B8:B11"/>
    <mergeCell ref="C8:C11"/>
    <mergeCell ref="E8:E11"/>
    <mergeCell ref="S8:S10"/>
    <mergeCell ref="D8:D11"/>
    <mergeCell ref="T8:T11"/>
    <mergeCell ref="A2:T2"/>
    <mergeCell ref="A3:T3"/>
    <mergeCell ref="A4:T4"/>
    <mergeCell ref="S6:T6"/>
    <mergeCell ref="A8:A11"/>
    <mergeCell ref="F8:R8"/>
  </mergeCells>
  <printOptions/>
  <pageMargins left="0.1968503937007874" right="0.1968503937007874" top="0.1968503937007874" bottom="0.1968503937007874" header="0.1968503937007874" footer="0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dizainer</cp:lastModifiedBy>
  <cp:lastPrinted>2019-10-25T12:00:52Z</cp:lastPrinted>
  <dcterms:created xsi:type="dcterms:W3CDTF">2010-09-07T09:27:29Z</dcterms:created>
  <dcterms:modified xsi:type="dcterms:W3CDTF">2019-10-31T04:32:44Z</dcterms:modified>
  <cp:category/>
  <cp:version/>
  <cp:contentType/>
  <cp:contentStatus/>
</cp:coreProperties>
</file>